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inance\202122\Year End\Capital and Fixed Assets\Fixed Asset Registers\"/>
    </mc:Choice>
  </mc:AlternateContent>
  <xr:revisionPtr revIDLastSave="0" documentId="13_ncr:1_{DA099AA8-64DF-48EF-886E-030936251A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sset Reg SNC 2122" sheetId="1" r:id="rId1"/>
    <sheet name="Additions Pivot 20-21" sheetId="21" state="hidden" r:id="rId2"/>
    <sheet name="Pivot for Reval Note 20-21" sheetId="13" state="hidden" r:id="rId3"/>
    <sheet name="Depn Pivot 19-20" sheetId="17" state="hidden" r:id="rId4"/>
    <sheet name="Depn Pivot 20-21" sheetId="20" state="hidden" r:id="rId5"/>
  </sheets>
  <definedNames>
    <definedName name="_xlnm._FilterDatabase" localSheetId="0" hidden="1">'Asset Reg SNC 2122'!$B$3:$F$140</definedName>
  </definedNames>
  <calcPr calcId="191029"/>
  <pivotCaches>
    <pivotCache cacheId="0" r:id="rId6"/>
    <pivotCache cacheId="1" r:id="rId7"/>
    <pivotCache cacheId="2" r:id="rId8"/>
    <pivotCache cacheId="3" r:id="rId9"/>
    <pivotCache cacheId="4" r:id="rId10"/>
    <pivotCache cacheId="5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20" l="1"/>
  <c r="B31" i="20" l="1"/>
  <c r="B33" i="20" l="1"/>
  <c r="B32" i="17" l="1"/>
  <c r="B33" i="17"/>
  <c r="B34" i="17" l="1"/>
</calcChain>
</file>

<file path=xl/sharedStrings.xml><?xml version="1.0" encoding="utf-8"?>
<sst xmlns="http://schemas.openxmlformats.org/spreadsheetml/2006/main" count="780" uniqueCount="305">
  <si>
    <t>Asset Description</t>
  </si>
  <si>
    <t>Op/Non Op</t>
  </si>
  <si>
    <t>Asset Type</t>
  </si>
  <si>
    <t>Further Asset Info</t>
  </si>
  <si>
    <t>Operational</t>
  </si>
  <si>
    <t>Sewage Treatment Plants</t>
  </si>
  <si>
    <t>BUR003A</t>
  </si>
  <si>
    <t>Land at Dickleburgh Road, Shimpling</t>
  </si>
  <si>
    <t>Hostel</t>
  </si>
  <si>
    <t>COS027A/COS033A</t>
  </si>
  <si>
    <t>COS027B/COS033B</t>
  </si>
  <si>
    <t>DIS027A</t>
  </si>
  <si>
    <t>Diss Leisure Centre</t>
  </si>
  <si>
    <t>Swimming Pool</t>
  </si>
  <si>
    <t>DIS027B</t>
  </si>
  <si>
    <t>Diss Swimming Pool</t>
  </si>
  <si>
    <t>DIS028A</t>
  </si>
  <si>
    <t>Weavers Court</t>
  </si>
  <si>
    <t>Car Parks</t>
  </si>
  <si>
    <t>DIS044A</t>
  </si>
  <si>
    <t>DIS046A</t>
  </si>
  <si>
    <t>DIS048A</t>
  </si>
  <si>
    <t>Chapel Street Lower</t>
  </si>
  <si>
    <t>DIS048B</t>
  </si>
  <si>
    <t>DIS049A</t>
  </si>
  <si>
    <t>Chapel St Upper</t>
  </si>
  <si>
    <t>DIS050A</t>
  </si>
  <si>
    <t>Church Street</t>
  </si>
  <si>
    <t>DIS053A</t>
  </si>
  <si>
    <t>Park Road Diss</t>
  </si>
  <si>
    <t>DIS055A</t>
  </si>
  <si>
    <t>Mount Street Diss</t>
  </si>
  <si>
    <t>Public Conveniences</t>
  </si>
  <si>
    <t>KET002A</t>
  </si>
  <si>
    <t>Depot DSO inc Weighbridge</t>
  </si>
  <si>
    <t>Depots</t>
  </si>
  <si>
    <t>KET002B</t>
  </si>
  <si>
    <t>LOD008A</t>
  </si>
  <si>
    <t>Church Plain Loddon</t>
  </si>
  <si>
    <t>LOD012A</t>
  </si>
  <si>
    <t>Staithe Loddon</t>
  </si>
  <si>
    <t>LOD014A</t>
  </si>
  <si>
    <t>LOD014B</t>
  </si>
  <si>
    <t>LST040A</t>
  </si>
  <si>
    <t>Swan Lane Long Stratton</t>
  </si>
  <si>
    <t>LST040B</t>
  </si>
  <si>
    <t>LST041A</t>
  </si>
  <si>
    <t>Offices</t>
  </si>
  <si>
    <t>LST041B/C</t>
  </si>
  <si>
    <t>LST043A</t>
  </si>
  <si>
    <t>LST045B</t>
  </si>
  <si>
    <t>Long Stratton Leisure Centre</t>
  </si>
  <si>
    <t>Leisure Centre</t>
  </si>
  <si>
    <t>LST045A</t>
  </si>
  <si>
    <t>LST057A</t>
  </si>
  <si>
    <t>4 St Andrews Close</t>
  </si>
  <si>
    <t>LST057B</t>
  </si>
  <si>
    <t>WYM110A</t>
  </si>
  <si>
    <t>Wym - Ayton Road - Car/Lorry Park</t>
  </si>
  <si>
    <t>WYM112A</t>
  </si>
  <si>
    <t>Market Street Wym</t>
  </si>
  <si>
    <t>WYM117A</t>
  </si>
  <si>
    <t>Back Lane Wymondham</t>
  </si>
  <si>
    <t>WYM127A</t>
  </si>
  <si>
    <t>Town Green Wymondham</t>
  </si>
  <si>
    <t>WYM129A</t>
  </si>
  <si>
    <t>Wymondham Leisure Centre</t>
  </si>
  <si>
    <t>Leisure Centre &amp; Pool</t>
  </si>
  <si>
    <t>WYM129B</t>
  </si>
  <si>
    <t>WYM140A</t>
  </si>
  <si>
    <t>Cemetary Lane, Wymondham</t>
  </si>
  <si>
    <t>BAW004A</t>
  </si>
  <si>
    <t>Land off Long Lane, Bawburgh</t>
  </si>
  <si>
    <t>Non Operational</t>
  </si>
  <si>
    <t>Historic Cost</t>
  </si>
  <si>
    <t>BUR006A</t>
  </si>
  <si>
    <t>Burston - Dev &amp; exceptions site</t>
  </si>
  <si>
    <t>COS020A</t>
  </si>
  <si>
    <t>Dereham Road, Costessey Caravan Site</t>
  </si>
  <si>
    <t>Other Assets</t>
  </si>
  <si>
    <t>COS020B</t>
  </si>
  <si>
    <t>CRI002A</t>
  </si>
  <si>
    <t>Open space off randhouse way - Cringleford</t>
  </si>
  <si>
    <t>DIC008A</t>
  </si>
  <si>
    <t>Rectory Road, Dickleburgh - Agricultural Land</t>
  </si>
  <si>
    <t>DIS047A</t>
  </si>
  <si>
    <t>Park Road Diss - Land - Bus Depot Diss</t>
  </si>
  <si>
    <t>DIS047B</t>
  </si>
  <si>
    <t>DIS077A</t>
  </si>
  <si>
    <t xml:space="preserve">13 Vincess Road, Diss </t>
  </si>
  <si>
    <t>DIS077B</t>
  </si>
  <si>
    <t>DIS078A</t>
  </si>
  <si>
    <t>9-11 Mere Street, Diss</t>
  </si>
  <si>
    <t>DIS078B</t>
  </si>
  <si>
    <t>DIS079A</t>
  </si>
  <si>
    <t>Unit 5b Owen Road Diss IP22 4ER</t>
  </si>
  <si>
    <t>DIS079B</t>
  </si>
  <si>
    <t>DIS080A</t>
  </si>
  <si>
    <t xml:space="preserve">15 Vincess Road, Diss </t>
  </si>
  <si>
    <t>DIS080B</t>
  </si>
  <si>
    <t>DIS081A</t>
  </si>
  <si>
    <t>9 Park Road Diss</t>
  </si>
  <si>
    <t>DIS081B</t>
  </si>
  <si>
    <t>DIS082A</t>
  </si>
  <si>
    <t>DIS082B</t>
  </si>
  <si>
    <t>DIS083A</t>
  </si>
  <si>
    <t>DIS083B</t>
  </si>
  <si>
    <t>DIT005A</t>
  </si>
  <si>
    <t>Scudamore Place, Ditchingham - Tenanted Agricultural land</t>
  </si>
  <si>
    <t>GIS001A</t>
  </si>
  <si>
    <t>Gissing - Residential Development</t>
  </si>
  <si>
    <t>HAR037A</t>
  </si>
  <si>
    <t>Rushall Road, Harleston - Agricultural land</t>
  </si>
  <si>
    <t>HAR048A</t>
  </si>
  <si>
    <t>Unit 18A Harleston</t>
  </si>
  <si>
    <t>HAR048B</t>
  </si>
  <si>
    <t>HAR049A</t>
  </si>
  <si>
    <t>Unit 19A Harleston</t>
  </si>
  <si>
    <t>HAR049B</t>
  </si>
  <si>
    <t>KET003A</t>
  </si>
  <si>
    <t>Industrial Estate</t>
  </si>
  <si>
    <t>KET003B</t>
  </si>
  <si>
    <t>LOD019A</t>
  </si>
  <si>
    <t xml:space="preserve">Loddon Business Centre </t>
  </si>
  <si>
    <t>LOD019B</t>
  </si>
  <si>
    <t>Business Centre</t>
  </si>
  <si>
    <t>Offices for Investment</t>
  </si>
  <si>
    <t>POR003A</t>
  </si>
  <si>
    <t>PSM005A</t>
  </si>
  <si>
    <t>Chestnut Road, Pulham St Mary - Develop't Land &amp; Ransome</t>
  </si>
  <si>
    <t>SWN001A</t>
  </si>
  <si>
    <t>Garden Plot, Station Close, Swainsthorpe</t>
  </si>
  <si>
    <t>WOO004A</t>
  </si>
  <si>
    <t>Woodton, Suckling Place - Agricultural land</t>
  </si>
  <si>
    <t>WYM094A</t>
  </si>
  <si>
    <t>WYM095A</t>
  </si>
  <si>
    <t>WYM096A</t>
  </si>
  <si>
    <t>WYM097A</t>
  </si>
  <si>
    <t>WYM098A</t>
  </si>
  <si>
    <t>WYM099A</t>
  </si>
  <si>
    <t>WYM100A</t>
  </si>
  <si>
    <t>WYM102A</t>
  </si>
  <si>
    <t>WYM103A</t>
  </si>
  <si>
    <t>WYM104A</t>
  </si>
  <si>
    <t>WYM105A</t>
  </si>
  <si>
    <t>WYM106A</t>
  </si>
  <si>
    <t>WYM106B</t>
  </si>
  <si>
    <t>WYM113A</t>
  </si>
  <si>
    <t>Eleven Mile Lane, Suton, Wymondham - Paddock Land</t>
  </si>
  <si>
    <t>WYM118A</t>
  </si>
  <si>
    <t>Friarscroft Lane, Wymondham - Development Potential</t>
  </si>
  <si>
    <t>WYM122A</t>
  </si>
  <si>
    <t>WYM122B</t>
  </si>
  <si>
    <t>WYM152A</t>
  </si>
  <si>
    <t>Suton Street, Wymondham - Agricultural Land</t>
  </si>
  <si>
    <t>WYM153A</t>
  </si>
  <si>
    <t xml:space="preserve">21 Penfold Drive, Gateway 11, Wymondham NR18 0WZ </t>
  </si>
  <si>
    <t>WYM153B</t>
  </si>
  <si>
    <t>WYM156A</t>
  </si>
  <si>
    <t>Friarscroft Lane, Wymondham - Garden Lane Rear of 23-37</t>
  </si>
  <si>
    <t xml:space="preserve">4 Garages Thomas Manning Road </t>
  </si>
  <si>
    <t>3 Garages Chapel Street Diss</t>
  </si>
  <si>
    <t>XXX003A</t>
  </si>
  <si>
    <t>Plots in Long Stratton</t>
  </si>
  <si>
    <t>XXX003B</t>
  </si>
  <si>
    <t>SURPLUS ASSETS WITHIN PPE</t>
  </si>
  <si>
    <t>Drainage pond</t>
  </si>
  <si>
    <t>Asset Under Construction</t>
  </si>
  <si>
    <t>LST061B</t>
  </si>
  <si>
    <t>P2730006002000</t>
  </si>
  <si>
    <t>D2280006002000</t>
  </si>
  <si>
    <t>H2330006002000</t>
  </si>
  <si>
    <t>R2140006002000</t>
  </si>
  <si>
    <t>R4790006002000</t>
  </si>
  <si>
    <t>D2290006002000</t>
  </si>
  <si>
    <t>D2270006002000</t>
  </si>
  <si>
    <t>H2400006002000</t>
  </si>
  <si>
    <t>H4360006002000</t>
  </si>
  <si>
    <t>H4350006002000</t>
  </si>
  <si>
    <t>H2300006002000</t>
  </si>
  <si>
    <t>H2340006002000</t>
  </si>
  <si>
    <t>H2380006002000</t>
  </si>
  <si>
    <t>L &amp; B</t>
  </si>
  <si>
    <t>V, P &amp; E</t>
  </si>
  <si>
    <t>INF</t>
  </si>
  <si>
    <t>INV PROP</t>
  </si>
  <si>
    <t>SURPLUS</t>
  </si>
  <si>
    <t>AUC</t>
  </si>
  <si>
    <t>CA</t>
  </si>
  <si>
    <t>INT</t>
  </si>
  <si>
    <t>DIS030A</t>
  </si>
  <si>
    <t>DIS030B</t>
  </si>
  <si>
    <t>POR003B</t>
  </si>
  <si>
    <t>DIS072A</t>
  </si>
  <si>
    <t>DIS072B</t>
  </si>
  <si>
    <t>H2410006002000</t>
  </si>
  <si>
    <t>H2310006002000</t>
  </si>
  <si>
    <t>D2290026002000</t>
  </si>
  <si>
    <t>R4750006003000</t>
  </si>
  <si>
    <t>D4140006003000</t>
  </si>
  <si>
    <t>H4310006003000</t>
  </si>
  <si>
    <t>HAR043A</t>
  </si>
  <si>
    <t>LOD003A</t>
  </si>
  <si>
    <t>Land Adj 10 Frere Road Harleston</t>
  </si>
  <si>
    <t>Land Leman Grove Loddon</t>
  </si>
  <si>
    <t>PMK003A</t>
  </si>
  <si>
    <t>Land (2 Parcels) At Julians Way Pulham Market</t>
  </si>
  <si>
    <t>BAS006A</t>
  </si>
  <si>
    <t>Cuckoofield Lane Bracon Ash</t>
  </si>
  <si>
    <t>Land awaiting Development</t>
  </si>
  <si>
    <t>Crafton House Land</t>
  </si>
  <si>
    <t>POR004A</t>
  </si>
  <si>
    <t>MUL011A</t>
  </si>
  <si>
    <t>Land at Cuckoofield - Mulbarton</t>
  </si>
  <si>
    <t>Open space (restricted use)</t>
  </si>
  <si>
    <t>Travellers Site</t>
  </si>
  <si>
    <t>Column Labels</t>
  </si>
  <si>
    <t>Grand Total</t>
  </si>
  <si>
    <t>Row Labels</t>
  </si>
  <si>
    <t>Amortisation</t>
  </si>
  <si>
    <t>Swan Lane Office - SN House Land</t>
  </si>
  <si>
    <t>Swan Lane Office - SN House - Building</t>
  </si>
  <si>
    <t>Ketteringham Depot-Unit 1 &amp; 2 Station Lane</t>
  </si>
  <si>
    <t>DIS058A</t>
  </si>
  <si>
    <t>DIS058B</t>
  </si>
  <si>
    <t>Toilets - Mere Street, Diss - Land</t>
  </si>
  <si>
    <t>Toilets - Mere Street, Diss - Building</t>
  </si>
  <si>
    <t>D4140006002000</t>
  </si>
  <si>
    <t>H2200006002000</t>
  </si>
  <si>
    <t>WYM094B</t>
  </si>
  <si>
    <t>WYM095B</t>
  </si>
  <si>
    <t>WYM096B</t>
  </si>
  <si>
    <t>WYM097B</t>
  </si>
  <si>
    <t>WYM098B</t>
  </si>
  <si>
    <t>WYM099B</t>
  </si>
  <si>
    <t>WYM100B</t>
  </si>
  <si>
    <t>WYM102B</t>
  </si>
  <si>
    <t>WYM103B</t>
  </si>
  <si>
    <t>WYM105B</t>
  </si>
  <si>
    <t>H2350006002000</t>
  </si>
  <si>
    <t>D2250006002000</t>
  </si>
  <si>
    <t>R2230006002000</t>
  </si>
  <si>
    <t>Ketts Park Tennis Pavilion</t>
  </si>
  <si>
    <t>WYM157B</t>
  </si>
  <si>
    <t>WYM104B</t>
  </si>
  <si>
    <t xml:space="preserve">Shelfanger Road (West) </t>
  </si>
  <si>
    <t>Shelfanger Road (East) - Heritage Triangle</t>
  </si>
  <si>
    <t>Wym - Ayton Road - A368</t>
  </si>
  <si>
    <t>Wym - Ayton Road - A369</t>
  </si>
  <si>
    <t>Wym - Ayton Road - A370</t>
  </si>
  <si>
    <t>Wym - Ayton Road - A371</t>
  </si>
  <si>
    <t>Wym - Ayton Road - A372</t>
  </si>
  <si>
    <t>Wym - Ayton Road - A373</t>
  </si>
  <si>
    <t>Wym - Ayton Road - A374 &amp; A375</t>
  </si>
  <si>
    <t>Wym - Ayton Road - A376</t>
  </si>
  <si>
    <t>Wym - Ayton Road - A377</t>
  </si>
  <si>
    <t>Wym - Ayton Road - A378</t>
  </si>
  <si>
    <t>Wym - Ayton Road - A379</t>
  </si>
  <si>
    <t>Wym - Ayton Road - A380</t>
  </si>
  <si>
    <t>LST061C</t>
  </si>
  <si>
    <t>Trumpeter House - Building</t>
  </si>
  <si>
    <t>Trumpeter House - Land</t>
  </si>
  <si>
    <t>Crafton House - Building</t>
  </si>
  <si>
    <t>LST061D</t>
  </si>
  <si>
    <t>D2580016003000</t>
  </si>
  <si>
    <t>(blank)</t>
  </si>
  <si>
    <t>Sum of Depn Charge for Year
(duplicate asset codes zeroed)</t>
  </si>
  <si>
    <t xml:space="preserve">Depn </t>
  </si>
  <si>
    <t>Intangible Assets</t>
  </si>
  <si>
    <t>Land &amp; Buildings</t>
  </si>
  <si>
    <t>Vehicles Plant &amp; Equip</t>
  </si>
  <si>
    <t>1100-000/8101-000</t>
  </si>
  <si>
    <t>1200-000/8101-000</t>
  </si>
  <si>
    <t>1300-000/8101-000</t>
  </si>
  <si>
    <t>DIS046C</t>
  </si>
  <si>
    <t>Shelfanger Road (West) - Resurface 19-20</t>
  </si>
  <si>
    <t>AUC - IV</t>
  </si>
  <si>
    <t>Former Wym Town Council, 14 Middleton St</t>
  </si>
  <si>
    <t>Cob Lodge - Maple Park - Building</t>
  </si>
  <si>
    <t>Cob Lodge - Maple Park - Land</t>
  </si>
  <si>
    <t>Land Awaiting Development</t>
  </si>
  <si>
    <t>Ella May Barnes Building - Land</t>
  </si>
  <si>
    <t>Ella May Barnes Building -Building</t>
  </si>
  <si>
    <t>NRP001A</t>
  </si>
  <si>
    <t>NRP001B</t>
  </si>
  <si>
    <t>Sum of Total Additions 20-21</t>
  </si>
  <si>
    <t>INT UC</t>
  </si>
  <si>
    <t>Unit B19 Owen Rd Diss - now included in Unit B17 Valuation</t>
  </si>
  <si>
    <t>Unit B17 Owen Rd Diss - now includes Unit B19</t>
  </si>
  <si>
    <t>Unit B17 Owen Rd Diss - now includes Unit B20</t>
  </si>
  <si>
    <t>Bullock Fair  &amp; Broad Street Harleston</t>
  </si>
  <si>
    <t>HAR035A/HAR038</t>
  </si>
  <si>
    <t>Shotesham Road, Poringland - Residential  Development Land</t>
  </si>
  <si>
    <t>Shotesham Road, Poringland - Commercial  Development Land</t>
  </si>
  <si>
    <t>Sum of Closing Cost 31/03/21</t>
  </si>
  <si>
    <t>Roxborough House - Building</t>
  </si>
  <si>
    <t>SNC FIXED ASSET REGISTER</t>
  </si>
  <si>
    <t>Asset Ref</t>
  </si>
  <si>
    <t>LAND AND BUILDINGS</t>
  </si>
  <si>
    <t>Costessey Hostel</t>
  </si>
  <si>
    <t>LST061A</t>
  </si>
  <si>
    <t>INVESTMENT PROPERTIES</t>
  </si>
  <si>
    <t>COMMUNITY ASSETS</t>
  </si>
  <si>
    <t>PPE ASSETS UNDER CONSTRUCTION</t>
  </si>
  <si>
    <t>INVESTMENT PROPERTIES ASSETS UNDER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</si>
</sst>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mbria"/>
      <family val="2"/>
      <scheme val="major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8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9" fillId="22" borderId="7" applyNumberFormat="0" applyAlignment="0" applyProtection="0"/>
    <xf numFmtId="0" fontId="10" fillId="23" borderId="8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9" borderId="7" applyNumberFormat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8" fillId="24" borderId="0" applyNumberFormat="0" applyBorder="0" applyAlignment="0" applyProtection="0"/>
    <xf numFmtId="0" fontId="5" fillId="0" borderId="0">
      <alignment vertical="top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13" applyNumberFormat="0" applyFont="0" applyAlignment="0" applyProtection="0"/>
    <xf numFmtId="0" fontId="2" fillId="25" borderId="13" applyNumberFormat="0" applyFont="0" applyAlignment="0" applyProtection="0"/>
    <xf numFmtId="0" fontId="19" fillId="22" borderId="14" applyNumberFormat="0" applyAlignment="0" applyProtection="0"/>
    <xf numFmtId="0" fontId="19" fillId="22" borderId="14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4" borderId="0" applyNumberFormat="0" applyBorder="0" applyAlignment="0" applyProtection="0"/>
    <xf numFmtId="0" fontId="6" fillId="4" borderId="0" applyNumberFormat="0" applyBorder="0" applyAlignment="0" applyProtection="0"/>
    <xf numFmtId="0" fontId="24" fillId="38" borderId="0" applyNumberFormat="0" applyBorder="0" applyAlignment="0" applyProtection="0"/>
    <xf numFmtId="0" fontId="6" fillId="5" borderId="0" applyNumberFormat="0" applyBorder="0" applyAlignment="0" applyProtection="0"/>
    <xf numFmtId="0" fontId="24" fillId="42" borderId="0" applyNumberFormat="0" applyBorder="0" applyAlignment="0" applyProtection="0"/>
    <xf numFmtId="0" fontId="6" fillId="6" borderId="0" applyNumberFormat="0" applyBorder="0" applyAlignment="0" applyProtection="0"/>
    <xf numFmtId="0" fontId="24" fillId="46" borderId="0" applyNumberFormat="0" applyBorder="0" applyAlignment="0" applyProtection="0"/>
    <xf numFmtId="0" fontId="6" fillId="7" borderId="0" applyNumberFormat="0" applyBorder="0" applyAlignment="0" applyProtection="0"/>
    <xf numFmtId="0" fontId="24" fillId="50" borderId="0" applyNumberFormat="0" applyBorder="0" applyAlignment="0" applyProtection="0"/>
    <xf numFmtId="0" fontId="6" fillId="8" borderId="0" applyNumberFormat="0" applyBorder="0" applyAlignment="0" applyProtection="0"/>
    <xf numFmtId="0" fontId="24" fillId="54" borderId="0" applyNumberFormat="0" applyBorder="0" applyAlignment="0" applyProtection="0"/>
    <xf numFmtId="0" fontId="6" fillId="9" borderId="0" applyNumberFormat="0" applyBorder="0" applyAlignment="0" applyProtection="0"/>
    <xf numFmtId="0" fontId="24" fillId="35" borderId="0" applyNumberFormat="0" applyBorder="0" applyAlignment="0" applyProtection="0"/>
    <xf numFmtId="0" fontId="6" fillId="10" borderId="0" applyNumberFormat="0" applyBorder="0" applyAlignment="0" applyProtection="0"/>
    <xf numFmtId="0" fontId="24" fillId="39" borderId="0" applyNumberFormat="0" applyBorder="0" applyAlignment="0" applyProtection="0"/>
    <xf numFmtId="0" fontId="6" fillId="11" borderId="0" applyNumberFormat="0" applyBorder="0" applyAlignment="0" applyProtection="0"/>
    <xf numFmtId="0" fontId="24" fillId="43" borderId="0" applyNumberFormat="0" applyBorder="0" applyAlignment="0" applyProtection="0"/>
    <xf numFmtId="0" fontId="6" fillId="12" borderId="0" applyNumberFormat="0" applyBorder="0" applyAlignment="0" applyProtection="0"/>
    <xf numFmtId="0" fontId="24" fillId="47" borderId="0" applyNumberFormat="0" applyBorder="0" applyAlignment="0" applyProtection="0"/>
    <xf numFmtId="0" fontId="6" fillId="7" borderId="0" applyNumberFormat="0" applyBorder="0" applyAlignment="0" applyProtection="0"/>
    <xf numFmtId="0" fontId="24" fillId="51" borderId="0" applyNumberFormat="0" applyBorder="0" applyAlignment="0" applyProtection="0"/>
    <xf numFmtId="0" fontId="6" fillId="10" borderId="0" applyNumberFormat="0" applyBorder="0" applyAlignment="0" applyProtection="0"/>
    <xf numFmtId="0" fontId="24" fillId="55" borderId="0" applyNumberFormat="0" applyBorder="0" applyAlignment="0" applyProtection="0"/>
    <xf numFmtId="0" fontId="6" fillId="13" borderId="0" applyNumberFormat="0" applyBorder="0" applyAlignment="0" applyProtection="0"/>
    <xf numFmtId="0" fontId="25" fillId="36" borderId="0" applyNumberFormat="0" applyBorder="0" applyAlignment="0" applyProtection="0"/>
    <xf numFmtId="0" fontId="7" fillId="14" borderId="0" applyNumberFormat="0" applyBorder="0" applyAlignment="0" applyProtection="0"/>
    <xf numFmtId="0" fontId="25" fillId="40" borderId="0" applyNumberFormat="0" applyBorder="0" applyAlignment="0" applyProtection="0"/>
    <xf numFmtId="0" fontId="7" fillId="11" borderId="0" applyNumberFormat="0" applyBorder="0" applyAlignment="0" applyProtection="0"/>
    <xf numFmtId="0" fontId="25" fillId="44" borderId="0" applyNumberFormat="0" applyBorder="0" applyAlignment="0" applyProtection="0"/>
    <xf numFmtId="0" fontId="7" fillId="12" borderId="0" applyNumberFormat="0" applyBorder="0" applyAlignment="0" applyProtection="0"/>
    <xf numFmtId="0" fontId="25" fillId="48" borderId="0" applyNumberFormat="0" applyBorder="0" applyAlignment="0" applyProtection="0"/>
    <xf numFmtId="0" fontId="7" fillId="15" borderId="0" applyNumberFormat="0" applyBorder="0" applyAlignment="0" applyProtection="0"/>
    <xf numFmtId="0" fontId="25" fillId="52" borderId="0" applyNumberFormat="0" applyBorder="0" applyAlignment="0" applyProtection="0"/>
    <xf numFmtId="0" fontId="7" fillId="16" borderId="0" applyNumberFormat="0" applyBorder="0" applyAlignment="0" applyProtection="0"/>
    <xf numFmtId="0" fontId="25" fillId="56" borderId="0" applyNumberFormat="0" applyBorder="0" applyAlignment="0" applyProtection="0"/>
    <xf numFmtId="0" fontId="7" fillId="17" borderId="0" applyNumberFormat="0" applyBorder="0" applyAlignment="0" applyProtection="0"/>
    <xf numFmtId="0" fontId="25" fillId="33" borderId="0" applyNumberFormat="0" applyBorder="0" applyAlignment="0" applyProtection="0"/>
    <xf numFmtId="0" fontId="7" fillId="18" borderId="0" applyNumberFormat="0" applyBorder="0" applyAlignment="0" applyProtection="0"/>
    <xf numFmtId="0" fontId="25" fillId="37" borderId="0" applyNumberFormat="0" applyBorder="0" applyAlignment="0" applyProtection="0"/>
    <xf numFmtId="0" fontId="7" fillId="19" borderId="0" applyNumberFormat="0" applyBorder="0" applyAlignment="0" applyProtection="0"/>
    <xf numFmtId="0" fontId="25" fillId="41" borderId="0" applyNumberFormat="0" applyBorder="0" applyAlignment="0" applyProtection="0"/>
    <xf numFmtId="0" fontId="7" fillId="20" borderId="0" applyNumberFormat="0" applyBorder="0" applyAlignment="0" applyProtection="0"/>
    <xf numFmtId="0" fontId="25" fillId="45" borderId="0" applyNumberFormat="0" applyBorder="0" applyAlignment="0" applyProtection="0"/>
    <xf numFmtId="0" fontId="7" fillId="15" borderId="0" applyNumberFormat="0" applyBorder="0" applyAlignment="0" applyProtection="0"/>
    <xf numFmtId="0" fontId="25" fillId="49" borderId="0" applyNumberFormat="0" applyBorder="0" applyAlignment="0" applyProtection="0"/>
    <xf numFmtId="0" fontId="7" fillId="16" borderId="0" applyNumberFormat="0" applyBorder="0" applyAlignment="0" applyProtection="0"/>
    <xf numFmtId="0" fontId="25" fillId="53" borderId="0" applyNumberFormat="0" applyBorder="0" applyAlignment="0" applyProtection="0"/>
    <xf numFmtId="0" fontId="7" fillId="21" borderId="0" applyNumberFormat="0" applyBorder="0" applyAlignment="0" applyProtection="0"/>
    <xf numFmtId="0" fontId="26" fillId="27" borderId="0" applyNumberFormat="0" applyBorder="0" applyAlignment="0" applyProtection="0"/>
    <xf numFmtId="0" fontId="8" fillId="5" borderId="0" applyNumberFormat="0" applyBorder="0" applyAlignment="0" applyProtection="0"/>
    <xf numFmtId="0" fontId="27" fillId="30" borderId="19" applyNumberFormat="0" applyAlignment="0" applyProtection="0"/>
    <xf numFmtId="0" fontId="9" fillId="22" borderId="7" applyNumberFormat="0" applyAlignment="0" applyProtection="0"/>
    <xf numFmtId="0" fontId="28" fillId="31" borderId="22" applyNumberFormat="0" applyAlignment="0" applyProtection="0"/>
    <xf numFmtId="0" fontId="10" fillId="23" borderId="8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2" fillId="6" borderId="0" applyNumberFormat="0" applyBorder="0" applyAlignment="0" applyProtection="0"/>
    <xf numFmtId="0" fontId="31" fillId="0" borderId="16" applyNumberFormat="0" applyFill="0" applyAlignment="0" applyProtection="0"/>
    <xf numFmtId="0" fontId="13" fillId="0" borderId="9" applyNumberFormat="0" applyFill="0" applyAlignment="0" applyProtection="0"/>
    <xf numFmtId="0" fontId="32" fillId="0" borderId="17" applyNumberFormat="0" applyFill="0" applyAlignment="0" applyProtection="0"/>
    <xf numFmtId="0" fontId="14" fillId="0" borderId="10" applyNumberFormat="0" applyFill="0" applyAlignment="0" applyProtection="0"/>
    <xf numFmtId="0" fontId="33" fillId="0" borderId="18" applyNumberFormat="0" applyFill="0" applyAlignment="0" applyProtection="0"/>
    <xf numFmtId="0" fontId="15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29" borderId="19" applyNumberFormat="0" applyAlignment="0" applyProtection="0"/>
    <xf numFmtId="0" fontId="16" fillId="9" borderId="7" applyNumberFormat="0" applyAlignment="0" applyProtection="0"/>
    <xf numFmtId="0" fontId="35" fillId="0" borderId="21" applyNumberFormat="0" applyFill="0" applyAlignment="0" applyProtection="0"/>
    <xf numFmtId="0" fontId="17" fillId="0" borderId="12" applyNumberFormat="0" applyFill="0" applyAlignment="0" applyProtection="0"/>
    <xf numFmtId="0" fontId="36" fillId="28" borderId="0" applyNumberFormat="0" applyBorder="0" applyAlignment="0" applyProtection="0"/>
    <xf numFmtId="0" fontId="18" fillId="24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32" borderId="23" applyNumberFormat="0" applyFont="0" applyAlignment="0" applyProtection="0"/>
    <xf numFmtId="0" fontId="2" fillId="25" borderId="13" applyNumberFormat="0" applyFont="0" applyAlignment="0" applyProtection="0"/>
    <xf numFmtId="0" fontId="37" fillId="30" borderId="20" applyNumberFormat="0" applyAlignment="0" applyProtection="0"/>
    <xf numFmtId="0" fontId="19" fillId="22" borderId="14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8" fillId="0" borderId="24" applyNumberFormat="0" applyFill="0" applyAlignment="0" applyProtection="0"/>
    <xf numFmtId="0" fontId="21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0"/>
  </cellStyleXfs>
  <cellXfs count="64">
    <xf numFmtId="0" fontId="0" fillId="0" borderId="0" xfId="0"/>
    <xf numFmtId="43" fontId="0" fillId="0" borderId="0" xfId="1" applyFont="1"/>
    <xf numFmtId="43" fontId="0" fillId="0" borderId="0" xfId="0" applyNumberFormat="1"/>
    <xf numFmtId="43" fontId="3" fillId="0" borderId="2" xfId="1" applyFont="1" applyBorder="1"/>
    <xf numFmtId="0" fontId="0" fillId="0" borderId="0" xfId="0" applyFont="1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3" fontId="0" fillId="2" borderId="0" xfId="1" applyFont="1" applyFill="1"/>
    <xf numFmtId="43" fontId="0" fillId="3" borderId="0" xfId="1" applyFont="1" applyFill="1"/>
    <xf numFmtId="0" fontId="0" fillId="0" borderId="0" xfId="0" pivotButton="1" applyAlignment="1">
      <alignment horizontal="center" vertical="center" wrapText="1"/>
    </xf>
    <xf numFmtId="43" fontId="0" fillId="0" borderId="0" xfId="1" applyFont="1" applyAlignment="1">
      <alignment horizontal="center" vertical="center" wrapText="1"/>
    </xf>
    <xf numFmtId="43" fontId="0" fillId="0" borderId="0" xfId="1" pivotButton="1" applyFont="1" applyAlignment="1">
      <alignment horizontal="center" vertical="center" wrapText="1"/>
    </xf>
    <xf numFmtId="0" fontId="0" fillId="3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0" fillId="2" borderId="0" xfId="0" applyNumberFormat="1" applyFill="1"/>
    <xf numFmtId="0" fontId="0" fillId="3" borderId="0" xfId="0" applyNumberFormat="1" applyFill="1"/>
    <xf numFmtId="0" fontId="42" fillId="0" borderId="0" xfId="0" applyFont="1" applyFill="1"/>
    <xf numFmtId="0" fontId="42" fillId="0" borderId="0" xfId="0" applyFont="1" applyFill="1" applyAlignment="1">
      <alignment horizontal="left"/>
    </xf>
    <xf numFmtId="0" fontId="43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/>
    <xf numFmtId="0" fontId="4" fillId="0" borderId="0" xfId="2" applyFont="1" applyBorder="1"/>
    <xf numFmtId="0" fontId="4" fillId="0" borderId="4" xfId="0" applyFont="1" applyFill="1" applyBorder="1"/>
    <xf numFmtId="0" fontId="4" fillId="0" borderId="5" xfId="0" applyFont="1" applyFill="1" applyBorder="1"/>
    <xf numFmtId="49" fontId="0" fillId="0" borderId="0" xfId="0" applyNumberFormat="1" applyFont="1" applyBorder="1" applyAlignment="1">
      <alignment horizontal="left" wrapText="1"/>
    </xf>
    <xf numFmtId="0" fontId="48" fillId="0" borderId="0" xfId="0" applyFont="1"/>
    <xf numFmtId="0" fontId="43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43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3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/>
    </xf>
    <xf numFmtId="49" fontId="0" fillId="0" borderId="26" xfId="0" applyNumberFormat="1" applyFont="1" applyFill="1" applyBorder="1" applyAlignment="1">
      <alignment horizontal="left" vertical="center" wrapText="1"/>
    </xf>
    <xf numFmtId="4" fontId="4" fillId="0" borderId="26" xfId="2" applyNumberFormat="1" applyFont="1" applyFill="1" applyBorder="1" applyAlignment="1" applyProtection="1">
      <alignment horizontal="left"/>
    </xf>
    <xf numFmtId="4" fontId="4" fillId="0" borderId="25" xfId="2" applyNumberFormat="1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46" fillId="0" borderId="1" xfId="0" applyFont="1" applyFill="1" applyBorder="1" applyAlignment="1">
      <alignment horizontal="left" vertical="center"/>
    </xf>
    <xf numFmtId="0" fontId="43" fillId="0" borderId="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/>
    </xf>
    <xf numFmtId="0" fontId="4" fillId="0" borderId="27" xfId="0" applyFont="1" applyFill="1" applyBorder="1"/>
    <xf numFmtId="0" fontId="4" fillId="0" borderId="27" xfId="0" applyFont="1" applyFill="1" applyBorder="1" applyAlignment="1">
      <alignment horizontal="left" vertical="center"/>
    </xf>
    <xf numFmtId="0" fontId="46" fillId="0" borderId="27" xfId="0" applyFont="1" applyFill="1" applyBorder="1" applyAlignment="1">
      <alignment horizontal="left"/>
    </xf>
    <xf numFmtId="0" fontId="46" fillId="0" borderId="3" xfId="0" applyFont="1" applyFill="1" applyBorder="1" applyAlignment="1">
      <alignment horizontal="left"/>
    </xf>
    <xf numFmtId="0" fontId="44" fillId="57" borderId="25" xfId="0" applyFont="1" applyFill="1" applyBorder="1" applyAlignment="1">
      <alignment horizontal="left" vertical="center"/>
    </xf>
    <xf numFmtId="0" fontId="44" fillId="57" borderId="3" xfId="0" applyFont="1" applyFill="1" applyBorder="1" applyAlignment="1"/>
    <xf numFmtId="0" fontId="45" fillId="57" borderId="25" xfId="0" applyFont="1" applyFill="1" applyBorder="1" applyAlignment="1">
      <alignment horizontal="left"/>
    </xf>
    <xf numFmtId="0" fontId="45" fillId="57" borderId="1" xfId="0" applyFont="1" applyFill="1" applyBorder="1" applyAlignment="1"/>
    <xf numFmtId="0" fontId="43" fillId="57" borderId="1" xfId="0" applyFont="1" applyFill="1" applyBorder="1" applyAlignment="1">
      <alignment horizontal="left" wrapText="1"/>
    </xf>
    <xf numFmtId="0" fontId="43" fillId="57" borderId="1" xfId="0" applyFont="1" applyFill="1" applyBorder="1" applyAlignment="1">
      <alignment horizontal="left" vertical="center"/>
    </xf>
    <xf numFmtId="0" fontId="43" fillId="57" borderId="3" xfId="0" applyFont="1" applyFill="1" applyBorder="1" applyAlignment="1">
      <alignment horizontal="left" wrapText="1"/>
    </xf>
    <xf numFmtId="0" fontId="47" fillId="57" borderId="1" xfId="0" applyFont="1" applyFill="1" applyBorder="1" applyAlignment="1">
      <alignment horizontal="left"/>
    </xf>
    <xf numFmtId="0" fontId="45" fillId="57" borderId="1" xfId="0" applyFont="1" applyFill="1" applyBorder="1" applyAlignment="1">
      <alignment horizontal="left" vertical="center"/>
    </xf>
    <xf numFmtId="0" fontId="47" fillId="57" borderId="3" xfId="0" applyFont="1" applyFill="1" applyBorder="1" applyAlignment="1">
      <alignment horizontal="left"/>
    </xf>
    <xf numFmtId="0" fontId="45" fillId="57" borderId="1" xfId="0" applyFont="1" applyFill="1" applyBorder="1"/>
  </cellXfs>
  <cellStyles count="189">
    <cellStyle name="20% - Accent1 2" xfId="3" xr:uid="{00000000-0005-0000-0000-000000000000}"/>
    <cellStyle name="20% - Accent1 2 2" xfId="93" xr:uid="{00000000-0005-0000-0000-000001000000}"/>
    <cellStyle name="20% - Accent1 2 3" xfId="92" xr:uid="{00000000-0005-0000-0000-000002000000}"/>
    <cellStyle name="20% - Accent2 2" xfId="4" xr:uid="{00000000-0005-0000-0000-000003000000}"/>
    <cellStyle name="20% - Accent2 2 2" xfId="95" xr:uid="{00000000-0005-0000-0000-000004000000}"/>
    <cellStyle name="20% - Accent2 2 3" xfId="94" xr:uid="{00000000-0005-0000-0000-000005000000}"/>
    <cellStyle name="20% - Accent3 2" xfId="5" xr:uid="{00000000-0005-0000-0000-000006000000}"/>
    <cellStyle name="20% - Accent3 2 2" xfId="97" xr:uid="{00000000-0005-0000-0000-000007000000}"/>
    <cellStyle name="20% - Accent3 2 3" xfId="96" xr:uid="{00000000-0005-0000-0000-000008000000}"/>
    <cellStyle name="20% - Accent4 2" xfId="6" xr:uid="{00000000-0005-0000-0000-000009000000}"/>
    <cellStyle name="20% - Accent4 2 2" xfId="99" xr:uid="{00000000-0005-0000-0000-00000A000000}"/>
    <cellStyle name="20% - Accent4 2 3" xfId="98" xr:uid="{00000000-0005-0000-0000-00000B000000}"/>
    <cellStyle name="20% - Accent5 2" xfId="7" xr:uid="{00000000-0005-0000-0000-00000C000000}"/>
    <cellStyle name="20% - Accent5 2 2" xfId="101" xr:uid="{00000000-0005-0000-0000-00000D000000}"/>
    <cellStyle name="20% - Accent5 2 3" xfId="100" xr:uid="{00000000-0005-0000-0000-00000E000000}"/>
    <cellStyle name="20% - Accent6 2" xfId="8" xr:uid="{00000000-0005-0000-0000-00000F000000}"/>
    <cellStyle name="20% - Accent6 2 2" xfId="103" xr:uid="{00000000-0005-0000-0000-000010000000}"/>
    <cellStyle name="20% - Accent6 2 3" xfId="102" xr:uid="{00000000-0005-0000-0000-000011000000}"/>
    <cellStyle name="40% - Accent1 2" xfId="9" xr:uid="{00000000-0005-0000-0000-000012000000}"/>
    <cellStyle name="40% - Accent1 2 2" xfId="105" xr:uid="{00000000-0005-0000-0000-000013000000}"/>
    <cellStyle name="40% - Accent1 2 3" xfId="104" xr:uid="{00000000-0005-0000-0000-000014000000}"/>
    <cellStyle name="40% - Accent2 2" xfId="10" xr:uid="{00000000-0005-0000-0000-000015000000}"/>
    <cellStyle name="40% - Accent2 2 2" xfId="107" xr:uid="{00000000-0005-0000-0000-000016000000}"/>
    <cellStyle name="40% - Accent2 2 3" xfId="106" xr:uid="{00000000-0005-0000-0000-000017000000}"/>
    <cellStyle name="40% - Accent3 2" xfId="11" xr:uid="{00000000-0005-0000-0000-000018000000}"/>
    <cellStyle name="40% - Accent3 2 2" xfId="109" xr:uid="{00000000-0005-0000-0000-000019000000}"/>
    <cellStyle name="40% - Accent3 2 3" xfId="108" xr:uid="{00000000-0005-0000-0000-00001A000000}"/>
    <cellStyle name="40% - Accent4 2" xfId="12" xr:uid="{00000000-0005-0000-0000-00001B000000}"/>
    <cellStyle name="40% - Accent4 2 2" xfId="111" xr:uid="{00000000-0005-0000-0000-00001C000000}"/>
    <cellStyle name="40% - Accent4 2 3" xfId="110" xr:uid="{00000000-0005-0000-0000-00001D000000}"/>
    <cellStyle name="40% - Accent5 2" xfId="13" xr:uid="{00000000-0005-0000-0000-00001E000000}"/>
    <cellStyle name="40% - Accent5 2 2" xfId="113" xr:uid="{00000000-0005-0000-0000-00001F000000}"/>
    <cellStyle name="40% - Accent5 2 3" xfId="112" xr:uid="{00000000-0005-0000-0000-000020000000}"/>
    <cellStyle name="40% - Accent6 2" xfId="14" xr:uid="{00000000-0005-0000-0000-000021000000}"/>
    <cellStyle name="40% - Accent6 2 2" xfId="115" xr:uid="{00000000-0005-0000-0000-000022000000}"/>
    <cellStyle name="40% - Accent6 2 3" xfId="114" xr:uid="{00000000-0005-0000-0000-000023000000}"/>
    <cellStyle name="60% - Accent1 2" xfId="15" xr:uid="{00000000-0005-0000-0000-000024000000}"/>
    <cellStyle name="60% - Accent1 2 2" xfId="117" xr:uid="{00000000-0005-0000-0000-000025000000}"/>
    <cellStyle name="60% - Accent1 2 3" xfId="116" xr:uid="{00000000-0005-0000-0000-000026000000}"/>
    <cellStyle name="60% - Accent2 2" xfId="16" xr:uid="{00000000-0005-0000-0000-000027000000}"/>
    <cellStyle name="60% - Accent2 2 2" xfId="119" xr:uid="{00000000-0005-0000-0000-000028000000}"/>
    <cellStyle name="60% - Accent2 2 3" xfId="118" xr:uid="{00000000-0005-0000-0000-000029000000}"/>
    <cellStyle name="60% - Accent3 2" xfId="17" xr:uid="{00000000-0005-0000-0000-00002A000000}"/>
    <cellStyle name="60% - Accent3 2 2" xfId="121" xr:uid="{00000000-0005-0000-0000-00002B000000}"/>
    <cellStyle name="60% - Accent3 2 3" xfId="120" xr:uid="{00000000-0005-0000-0000-00002C000000}"/>
    <cellStyle name="60% - Accent4 2" xfId="18" xr:uid="{00000000-0005-0000-0000-00002D000000}"/>
    <cellStyle name="60% - Accent4 2 2" xfId="123" xr:uid="{00000000-0005-0000-0000-00002E000000}"/>
    <cellStyle name="60% - Accent4 2 3" xfId="122" xr:uid="{00000000-0005-0000-0000-00002F000000}"/>
    <cellStyle name="60% - Accent5 2" xfId="19" xr:uid="{00000000-0005-0000-0000-000030000000}"/>
    <cellStyle name="60% - Accent5 2 2" xfId="125" xr:uid="{00000000-0005-0000-0000-000031000000}"/>
    <cellStyle name="60% - Accent5 2 3" xfId="124" xr:uid="{00000000-0005-0000-0000-000032000000}"/>
    <cellStyle name="60% - Accent6 2" xfId="20" xr:uid="{00000000-0005-0000-0000-000033000000}"/>
    <cellStyle name="60% - Accent6 2 2" xfId="127" xr:uid="{00000000-0005-0000-0000-000034000000}"/>
    <cellStyle name="60% - Accent6 2 3" xfId="126" xr:uid="{00000000-0005-0000-0000-000035000000}"/>
    <cellStyle name="Accent1 2" xfId="21" xr:uid="{00000000-0005-0000-0000-000036000000}"/>
    <cellStyle name="Accent1 2 2" xfId="129" xr:uid="{00000000-0005-0000-0000-000037000000}"/>
    <cellStyle name="Accent1 2 3" xfId="128" xr:uid="{00000000-0005-0000-0000-000038000000}"/>
    <cellStyle name="Accent2 2" xfId="22" xr:uid="{00000000-0005-0000-0000-000039000000}"/>
    <cellStyle name="Accent2 2 2" xfId="131" xr:uid="{00000000-0005-0000-0000-00003A000000}"/>
    <cellStyle name="Accent2 2 3" xfId="130" xr:uid="{00000000-0005-0000-0000-00003B000000}"/>
    <cellStyle name="Accent3 2" xfId="23" xr:uid="{00000000-0005-0000-0000-00003C000000}"/>
    <cellStyle name="Accent3 2 2" xfId="133" xr:uid="{00000000-0005-0000-0000-00003D000000}"/>
    <cellStyle name="Accent3 2 3" xfId="132" xr:uid="{00000000-0005-0000-0000-00003E000000}"/>
    <cellStyle name="Accent4 2" xfId="24" xr:uid="{00000000-0005-0000-0000-00003F000000}"/>
    <cellStyle name="Accent4 2 2" xfId="135" xr:uid="{00000000-0005-0000-0000-000040000000}"/>
    <cellStyle name="Accent4 2 3" xfId="134" xr:uid="{00000000-0005-0000-0000-000041000000}"/>
    <cellStyle name="Accent5 2" xfId="25" xr:uid="{00000000-0005-0000-0000-000042000000}"/>
    <cellStyle name="Accent5 2 2" xfId="137" xr:uid="{00000000-0005-0000-0000-000043000000}"/>
    <cellStyle name="Accent5 2 3" xfId="136" xr:uid="{00000000-0005-0000-0000-000044000000}"/>
    <cellStyle name="Accent6 2" xfId="26" xr:uid="{00000000-0005-0000-0000-000045000000}"/>
    <cellStyle name="Accent6 2 2" xfId="139" xr:uid="{00000000-0005-0000-0000-000046000000}"/>
    <cellStyle name="Accent6 2 3" xfId="138" xr:uid="{00000000-0005-0000-0000-000047000000}"/>
    <cellStyle name="Bad 2" xfId="27" xr:uid="{00000000-0005-0000-0000-000048000000}"/>
    <cellStyle name="Bad 2 2" xfId="141" xr:uid="{00000000-0005-0000-0000-000049000000}"/>
    <cellStyle name="Bad 2 3" xfId="140" xr:uid="{00000000-0005-0000-0000-00004A000000}"/>
    <cellStyle name="Calculation 2" xfId="28" xr:uid="{00000000-0005-0000-0000-00004B000000}"/>
    <cellStyle name="Calculation 2 2" xfId="143" xr:uid="{00000000-0005-0000-0000-00004C000000}"/>
    <cellStyle name="Calculation 2 3" xfId="142" xr:uid="{00000000-0005-0000-0000-00004D000000}"/>
    <cellStyle name="Check Cell 2" xfId="29" xr:uid="{00000000-0005-0000-0000-00004E000000}"/>
    <cellStyle name="Check Cell 2 2" xfId="145" xr:uid="{00000000-0005-0000-0000-00004F000000}"/>
    <cellStyle name="Check Cell 2 3" xfId="144" xr:uid="{00000000-0005-0000-0000-000050000000}"/>
    <cellStyle name="Comma" xfId="1" builtinId="3"/>
    <cellStyle name="Comma 2" xfId="30" xr:uid="{00000000-0005-0000-0000-000052000000}"/>
    <cellStyle name="Comma 2 2" xfId="31" xr:uid="{00000000-0005-0000-0000-000053000000}"/>
    <cellStyle name="Comma 2 3" xfId="32" xr:uid="{00000000-0005-0000-0000-000054000000}"/>
    <cellStyle name="Comma 2 4" xfId="83" xr:uid="{00000000-0005-0000-0000-000055000000}"/>
    <cellStyle name="Comma 2 5" xfId="148" xr:uid="{00000000-0005-0000-0000-000056000000}"/>
    <cellStyle name="Comma 2 6" xfId="147" xr:uid="{00000000-0005-0000-0000-000057000000}"/>
    <cellStyle name="Comma 3" xfId="33" xr:uid="{00000000-0005-0000-0000-000058000000}"/>
    <cellStyle name="Comma 3 2" xfId="34" xr:uid="{00000000-0005-0000-0000-000059000000}"/>
    <cellStyle name="Comma 3 2 2" xfId="35" xr:uid="{00000000-0005-0000-0000-00005A000000}"/>
    <cellStyle name="Comma 3 3" xfId="36" xr:uid="{00000000-0005-0000-0000-00005B000000}"/>
    <cellStyle name="Comma 3 4" xfId="37" xr:uid="{00000000-0005-0000-0000-00005C000000}"/>
    <cellStyle name="Comma 3 4 2" xfId="38" xr:uid="{00000000-0005-0000-0000-00005D000000}"/>
    <cellStyle name="Comma 3 5" xfId="39" xr:uid="{00000000-0005-0000-0000-00005E000000}"/>
    <cellStyle name="Comma 3 5 2" xfId="84" xr:uid="{00000000-0005-0000-0000-00005F000000}"/>
    <cellStyle name="Comma 3 6" xfId="40" xr:uid="{00000000-0005-0000-0000-000060000000}"/>
    <cellStyle name="Comma 3 6 2" xfId="85" xr:uid="{00000000-0005-0000-0000-000061000000}"/>
    <cellStyle name="Comma 4" xfId="41" xr:uid="{00000000-0005-0000-0000-000062000000}"/>
    <cellStyle name="Comma 5" xfId="90" xr:uid="{00000000-0005-0000-0000-000063000000}"/>
    <cellStyle name="Comma 6" xfId="149" xr:uid="{00000000-0005-0000-0000-000064000000}"/>
    <cellStyle name="Comma 7" xfId="146" xr:uid="{00000000-0005-0000-0000-000065000000}"/>
    <cellStyle name="Currency 2" xfId="42" xr:uid="{00000000-0005-0000-0000-000066000000}"/>
    <cellStyle name="Currency 3" xfId="43" xr:uid="{00000000-0005-0000-0000-000067000000}"/>
    <cellStyle name="Currency 4" xfId="44" xr:uid="{00000000-0005-0000-0000-000068000000}"/>
    <cellStyle name="Explanatory Text 2" xfId="45" xr:uid="{00000000-0005-0000-0000-000069000000}"/>
    <cellStyle name="Explanatory Text 2 2" xfId="151" xr:uid="{00000000-0005-0000-0000-00006A000000}"/>
    <cellStyle name="Explanatory Text 2 3" xfId="150" xr:uid="{00000000-0005-0000-0000-00006B000000}"/>
    <cellStyle name="Good 2" xfId="46" xr:uid="{00000000-0005-0000-0000-00006C000000}"/>
    <cellStyle name="Good 2 2" xfId="153" xr:uid="{00000000-0005-0000-0000-00006D000000}"/>
    <cellStyle name="Good 2 3" xfId="152" xr:uid="{00000000-0005-0000-0000-00006E000000}"/>
    <cellStyle name="Heading 1 2" xfId="47" xr:uid="{00000000-0005-0000-0000-00006F000000}"/>
    <cellStyle name="Heading 1 2 2" xfId="155" xr:uid="{00000000-0005-0000-0000-000070000000}"/>
    <cellStyle name="Heading 1 2 3" xfId="154" xr:uid="{00000000-0005-0000-0000-000071000000}"/>
    <cellStyle name="Heading 1 3" xfId="48" xr:uid="{00000000-0005-0000-0000-000072000000}"/>
    <cellStyle name="Heading 2 2" xfId="49" xr:uid="{00000000-0005-0000-0000-000073000000}"/>
    <cellStyle name="Heading 2 2 2" xfId="157" xr:uid="{00000000-0005-0000-0000-000074000000}"/>
    <cellStyle name="Heading 2 2 3" xfId="156" xr:uid="{00000000-0005-0000-0000-000075000000}"/>
    <cellStyle name="Heading 3 2" xfId="50" xr:uid="{00000000-0005-0000-0000-000076000000}"/>
    <cellStyle name="Heading 3 2 2" xfId="159" xr:uid="{00000000-0005-0000-0000-000077000000}"/>
    <cellStyle name="Heading 3 2 3" xfId="158" xr:uid="{00000000-0005-0000-0000-000078000000}"/>
    <cellStyle name="Heading 3 3" xfId="51" xr:uid="{00000000-0005-0000-0000-000079000000}"/>
    <cellStyle name="Heading 4 2" xfId="52" xr:uid="{00000000-0005-0000-0000-00007A000000}"/>
    <cellStyle name="Heading 4 2 2" xfId="161" xr:uid="{00000000-0005-0000-0000-00007B000000}"/>
    <cellStyle name="Heading 4 2 3" xfId="160" xr:uid="{00000000-0005-0000-0000-00007C000000}"/>
    <cellStyle name="Heading 4 3" xfId="53" xr:uid="{00000000-0005-0000-0000-00007D000000}"/>
    <cellStyle name="Input 2" xfId="54" xr:uid="{00000000-0005-0000-0000-00007E000000}"/>
    <cellStyle name="Input 2 2" xfId="163" xr:uid="{00000000-0005-0000-0000-00007F000000}"/>
    <cellStyle name="Input 2 3" xfId="162" xr:uid="{00000000-0005-0000-0000-000080000000}"/>
    <cellStyle name="Linked Cell 2" xfId="55" xr:uid="{00000000-0005-0000-0000-000081000000}"/>
    <cellStyle name="Linked Cell 2 2" xfId="165" xr:uid="{00000000-0005-0000-0000-000082000000}"/>
    <cellStyle name="Linked Cell 2 3" xfId="164" xr:uid="{00000000-0005-0000-0000-000083000000}"/>
    <cellStyle name="Linked Cell 3" xfId="56" xr:uid="{00000000-0005-0000-0000-000084000000}"/>
    <cellStyle name="Neutral 2" xfId="57" xr:uid="{00000000-0005-0000-0000-000085000000}"/>
    <cellStyle name="Neutral 2 2" xfId="167" xr:uid="{00000000-0005-0000-0000-000086000000}"/>
    <cellStyle name="Neutral 2 3" xfId="166" xr:uid="{00000000-0005-0000-0000-000087000000}"/>
    <cellStyle name="Normal" xfId="0" builtinId="0"/>
    <cellStyle name="Normal 2" xfId="2" xr:uid="{00000000-0005-0000-0000-000089000000}"/>
    <cellStyle name="Normal 2 2" xfId="58" xr:uid="{00000000-0005-0000-0000-00008A000000}"/>
    <cellStyle name="Normal 2 3" xfId="81" xr:uid="{00000000-0005-0000-0000-00008B000000}"/>
    <cellStyle name="Normal 3" xfId="59" xr:uid="{00000000-0005-0000-0000-00008C000000}"/>
    <cellStyle name="Normal 3 2" xfId="60" xr:uid="{00000000-0005-0000-0000-00008D000000}"/>
    <cellStyle name="Normal 3 2 2" xfId="169" xr:uid="{00000000-0005-0000-0000-00008E000000}"/>
    <cellStyle name="Normal 3 2 3" xfId="170" xr:uid="{00000000-0005-0000-0000-00008F000000}"/>
    <cellStyle name="Normal 3 2 4" xfId="168" xr:uid="{00000000-0005-0000-0000-000090000000}"/>
    <cellStyle name="Normal 3 3" xfId="86" xr:uid="{00000000-0005-0000-0000-000091000000}"/>
    <cellStyle name="Normal 3 4" xfId="171" xr:uid="{00000000-0005-0000-0000-000092000000}"/>
    <cellStyle name="Normal 4" xfId="61" xr:uid="{00000000-0005-0000-0000-000093000000}"/>
    <cellStyle name="Normal 4 2" xfId="62" xr:uid="{00000000-0005-0000-0000-000094000000}"/>
    <cellStyle name="Normal 4 2 2" xfId="174" xr:uid="{00000000-0005-0000-0000-000095000000}"/>
    <cellStyle name="Normal 4 2 3" xfId="173" xr:uid="{00000000-0005-0000-0000-000096000000}"/>
    <cellStyle name="Normal 4 3" xfId="63" xr:uid="{00000000-0005-0000-0000-000097000000}"/>
    <cellStyle name="Normal 4 4" xfId="175" xr:uid="{00000000-0005-0000-0000-000098000000}"/>
    <cellStyle name="Normal 4 5" xfId="172" xr:uid="{00000000-0005-0000-0000-000099000000}"/>
    <cellStyle name="Normal 5" xfId="64" xr:uid="{00000000-0005-0000-0000-00009A000000}"/>
    <cellStyle name="Normal 5 2" xfId="65" xr:uid="{00000000-0005-0000-0000-00009B000000}"/>
    <cellStyle name="Normal 5 2 2" xfId="66" xr:uid="{00000000-0005-0000-0000-00009C000000}"/>
    <cellStyle name="Normal 5 3" xfId="67" xr:uid="{00000000-0005-0000-0000-00009D000000}"/>
    <cellStyle name="Normal 5 4" xfId="68" xr:uid="{00000000-0005-0000-0000-00009E000000}"/>
    <cellStyle name="Normal 5 4 2" xfId="69" xr:uid="{00000000-0005-0000-0000-00009F000000}"/>
    <cellStyle name="Normal 5 5" xfId="70" xr:uid="{00000000-0005-0000-0000-0000A0000000}"/>
    <cellStyle name="Normal 5 5 2" xfId="87" xr:uid="{00000000-0005-0000-0000-0000A1000000}"/>
    <cellStyle name="Normal 5 6" xfId="71" xr:uid="{00000000-0005-0000-0000-0000A2000000}"/>
    <cellStyle name="Normal 5 6 2" xfId="88" xr:uid="{00000000-0005-0000-0000-0000A3000000}"/>
    <cellStyle name="Normal 5 7" xfId="177" xr:uid="{00000000-0005-0000-0000-0000A4000000}"/>
    <cellStyle name="Normal 5 8" xfId="176" xr:uid="{00000000-0005-0000-0000-0000A5000000}"/>
    <cellStyle name="Normal 6" xfId="72" xr:uid="{00000000-0005-0000-0000-0000A6000000}"/>
    <cellStyle name="Normal 7" xfId="82" xr:uid="{00000000-0005-0000-0000-0000A7000000}"/>
    <cellStyle name="Normal 8" xfId="89" xr:uid="{00000000-0005-0000-0000-0000A8000000}"/>
    <cellStyle name="Normal 9" xfId="188" xr:uid="{00000000-0005-0000-0000-0000A9000000}"/>
    <cellStyle name="Note 2" xfId="73" xr:uid="{00000000-0005-0000-0000-0000AA000000}"/>
    <cellStyle name="Note 2 2" xfId="74" xr:uid="{00000000-0005-0000-0000-0000AB000000}"/>
    <cellStyle name="Note 2 3" xfId="179" xr:uid="{00000000-0005-0000-0000-0000AC000000}"/>
    <cellStyle name="Note 2 4" xfId="178" xr:uid="{00000000-0005-0000-0000-0000AD000000}"/>
    <cellStyle name="Output 2" xfId="75" xr:uid="{00000000-0005-0000-0000-0000AE000000}"/>
    <cellStyle name="Output 2 2" xfId="181" xr:uid="{00000000-0005-0000-0000-0000AF000000}"/>
    <cellStyle name="Output 2 3" xfId="180" xr:uid="{00000000-0005-0000-0000-0000B0000000}"/>
    <cellStyle name="Output 3" xfId="76" xr:uid="{00000000-0005-0000-0000-0000B1000000}"/>
    <cellStyle name="Percent 2" xfId="183" xr:uid="{00000000-0005-0000-0000-0000B2000000}"/>
    <cellStyle name="Percent 3" xfId="182" xr:uid="{00000000-0005-0000-0000-0000B3000000}"/>
    <cellStyle name="Title" xfId="91" builtinId="15" customBuiltin="1"/>
    <cellStyle name="Title 2" xfId="77" xr:uid="{00000000-0005-0000-0000-0000B5000000}"/>
    <cellStyle name="Title 3" xfId="78" xr:uid="{00000000-0005-0000-0000-0000B6000000}"/>
    <cellStyle name="Total 2" xfId="79" xr:uid="{00000000-0005-0000-0000-0000B7000000}"/>
    <cellStyle name="Total 2 2" xfId="185" xr:uid="{00000000-0005-0000-0000-0000B8000000}"/>
    <cellStyle name="Total 2 3" xfId="184" xr:uid="{00000000-0005-0000-0000-0000B9000000}"/>
    <cellStyle name="Warning Text 2" xfId="80" xr:uid="{00000000-0005-0000-0000-0000BA000000}"/>
    <cellStyle name="Warning Text 2 2" xfId="187" xr:uid="{00000000-0005-0000-0000-0000BB000000}"/>
    <cellStyle name="Warning Text 2 3" xfId="186" xr:uid="{00000000-0005-0000-0000-0000BC000000}"/>
  </cellStyles>
  <dxfs count="75"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numFmt numFmtId="35" formatCode="_-* #,##0.00_-;\-* #,##0.00_-;_-* &quot;-&quot;??_-;_-@_-"/>
    </dxf>
  </dxfs>
  <tableStyles count="0" defaultTableStyle="TableStyleMedium2" defaultPivotStyle="PivotStyleLight16"/>
  <colors>
    <mruColors>
      <color rgb="FFFF0066"/>
      <color rgb="FFFFFF99"/>
      <color rgb="FF00FFFF"/>
      <color rgb="FFCC99FF"/>
      <color rgb="FFFF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pivotCacheDefinition" Target="pivotCache/pivotCacheDefinition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5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lena Craske" refreshedDate="43902.49491134259" createdVersion="6" refreshedVersion="6" minRefreshableVersion="3" recordCount="493" xr:uid="{00000000-000A-0000-FFFF-FFFF1E000000}">
  <cacheSource type="worksheet">
    <worksheetSource ref="Q107:AT110" sheet="Asset Reg SNC 2122"/>
  </cacheSource>
  <cacheFields count="31">
    <cacheField name="Cost Centre" numFmtId="0">
      <sharedItems containsBlank="1" count="26">
        <m/>
        <s v="P2730006002000"/>
        <s v="D2280006002000"/>
        <s v="H2200006002000"/>
        <s v="H2330006002000"/>
        <s v="R2140006002000"/>
        <s v="R4790006002000"/>
        <s v="D2290006002000"/>
        <s v="D2270006002000"/>
        <s v="H4360006002000"/>
        <s v="H2400006002000"/>
        <s v="H2410006002000"/>
        <s v="H2300006002000"/>
        <s v="H4350006002000"/>
        <s v="H2380006002000"/>
        <s v="H2310006002000"/>
        <s v="H2340006002000"/>
        <s v="D2290026002000"/>
        <s v="H2350006002000"/>
        <s v="D2250006002000"/>
        <s v="R2230006002000"/>
        <s v="D4140006002000"/>
        <s v="D4140006003000"/>
        <s v="H4310006003000"/>
        <s v="R4750006003000"/>
        <s v="D2580016003000"/>
      </sharedItems>
    </cacheField>
    <cacheField name="Life Remaining as at 01-04-19" numFmtId="1">
      <sharedItems containsString="0" containsBlank="1" containsNumber="1" containsInteger="1" minValue="0" maxValue="55"/>
    </cacheField>
    <cacheField name="Closing Cost 31/03/19" numFmtId="0">
      <sharedItems containsString="0" containsBlank="1" containsNumber="1" minValue="0" maxValue="8500000"/>
    </cacheField>
    <cacheField name="Closing Depn 31/03/19" numFmtId="0">
      <sharedItems containsString="0" containsBlank="1" containsNumber="1" minValue="-398410.98000000004" maxValue="0"/>
    </cacheField>
    <cacheField name="NBV at 31/3/19" numFmtId="0">
      <sharedItems containsString="0" containsBlank="1" containsNumber="1" minValue="-0.10399999999935972" maxValue="8500000"/>
    </cacheField>
    <cacheField name="Check " numFmtId="0">
      <sharedItems containsString="0" containsBlank="1" containsNumber="1" minValue="-0.10399999999935972" maxValue="8500000"/>
    </cacheField>
    <cacheField name="Check" numFmtId="43">
      <sharedItems containsString="0" containsBlank="1" containsNumber="1" containsInteger="1" minValue="0" maxValue="0"/>
    </cacheField>
    <cacheField name="Opening Cost 01/04/19" numFmtId="0">
      <sharedItems containsString="0" containsBlank="1" containsNumber="1" minValue="0" maxValue="8500000"/>
    </cacheField>
    <cacheField name="Additions P1" numFmtId="43">
      <sharedItems containsNonDate="0" containsString="0" containsBlank="1"/>
    </cacheField>
    <cacheField name="Additions P2" numFmtId="43">
      <sharedItems containsNonDate="0" containsString="0" containsBlank="1"/>
    </cacheField>
    <cacheField name="Additions P3" numFmtId="43">
      <sharedItems containsNonDate="0" containsString="0" containsBlank="1"/>
    </cacheField>
    <cacheField name="Additions P4" numFmtId="43">
      <sharedItems containsNonDate="0" containsString="0" containsBlank="1"/>
    </cacheField>
    <cacheField name="Additions P5" numFmtId="43">
      <sharedItems containsNonDate="0" containsString="0" containsBlank="1"/>
    </cacheField>
    <cacheField name="Additions P6" numFmtId="43">
      <sharedItems containsNonDate="0" containsString="0" containsBlank="1"/>
    </cacheField>
    <cacheField name="Additions P7" numFmtId="43">
      <sharedItems containsNonDate="0" containsString="0" containsBlank="1"/>
    </cacheField>
    <cacheField name="Additions P8" numFmtId="43">
      <sharedItems containsNonDate="0" containsString="0" containsBlank="1"/>
    </cacheField>
    <cacheField name="Additions P9" numFmtId="43">
      <sharedItems containsNonDate="0" containsString="0" containsBlank="1"/>
    </cacheField>
    <cacheField name="Additions P10" numFmtId="43">
      <sharedItems containsNonDate="0" containsString="0" containsBlank="1"/>
    </cacheField>
    <cacheField name="Additions P11" numFmtId="43">
      <sharedItems containsNonDate="0" containsString="0" containsBlank="1"/>
    </cacheField>
    <cacheField name="Additions P12" numFmtId="43">
      <sharedItems containsNonDate="0" containsString="0" containsBlank="1"/>
    </cacheField>
    <cacheField name="Total Additions 19-20" numFmtId="43">
      <sharedItems containsString="0" containsBlank="1" containsNumber="1" containsInteger="1" minValue="0" maxValue="0"/>
    </cacheField>
    <cacheField name="Revaluation_x000a_(upward)_x000a_to Rev Res" numFmtId="43">
      <sharedItems containsNonDate="0" containsString="0" containsBlank="1"/>
    </cacheField>
    <cacheField name="Revaluation_x000a_(downward)_x000a_to Rev Res" numFmtId="43">
      <sharedItems containsNonDate="0" containsString="0" containsBlank="1"/>
    </cacheField>
    <cacheField name="Disposals at Cost (Sales)" numFmtId="43">
      <sharedItems containsString="0" containsBlank="1" containsNumber="1" minValue="-415620" maxValue="-8600"/>
    </cacheField>
    <cacheField name="Disposals at Cost (Derecognition)" numFmtId="43">
      <sharedItems containsNonDate="0" containsString="0" containsBlank="1"/>
    </cacheField>
    <cacheField name="Revaluation/Impairment_x000a_to I &amp; E" numFmtId="43">
      <sharedItems containsNonDate="0" containsString="0" containsBlank="1"/>
    </cacheField>
    <cacheField name="Reclassification" numFmtId="43">
      <sharedItems containsNonDate="0" containsString="0" containsBlank="1"/>
    </cacheField>
    <cacheField name="Reclassification of Value Adjustments" numFmtId="43">
      <sharedItems containsNonDate="0" containsString="0" containsBlank="1"/>
    </cacheField>
    <cacheField name="Closing Cost 31/03/20" numFmtId="43">
      <sharedItems containsString="0" containsBlank="1" containsNumber="1" minValue="0" maxValue="8500000"/>
    </cacheField>
    <cacheField name="Opening Depn 01/04/19" numFmtId="43">
      <sharedItems containsString="0" containsBlank="1" containsNumber="1" minValue="-398410.98000000004" maxValue="0"/>
    </cacheField>
    <cacheField name="Depn Charge for Year_x000a_(duplicate asset codes zeroed)" numFmtId="43">
      <sharedItems containsString="0" containsBlank="1" containsNumber="1" minValue="-173469.38775510204" maxValue="0.103999999999359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lena Craske" refreshedDate="43902.496007870373" createdVersion="6" refreshedVersion="6" minRefreshableVersion="3" recordCount="493" xr:uid="{00000000-000A-0000-FFFF-FFFF1F000000}">
  <cacheSource type="worksheet">
    <worksheetSource ref="E107:F110" sheet="Asset Reg SNC 2122"/>
  </cacheSource>
  <cacheFields count="44">
    <cacheField name="Asset Type" numFmtId="0">
      <sharedItems containsBlank="1" count="9">
        <m/>
        <s v="L &amp; B"/>
        <s v="V, P &amp; E"/>
        <s v="INF"/>
        <s v="INV PROP"/>
        <s v="SURPLUS"/>
        <s v="CA"/>
        <s v="AUC"/>
        <s v="INT"/>
      </sharedItems>
    </cacheField>
    <cacheField name=" Valuation Basis" numFmtId="0">
      <sharedItems containsBlank="1"/>
    </cacheField>
    <cacheField name="Further Asset Info" numFmtId="0">
      <sharedItems containsBlank="1"/>
    </cacheField>
    <cacheField name="Land/Building Split" numFmtId="0">
      <sharedItems containsBlank="1" containsMixedTypes="1" containsNumber="1" containsInteger="1" minValue="38443" maxValue="38443"/>
    </cacheField>
    <cacheField name="Category for CIPFA Stats Return" numFmtId="0">
      <sharedItems containsBlank="1"/>
    </cacheField>
    <cacheField name="Purchase Date" numFmtId="0">
      <sharedItems containsDate="1" containsBlank="1" containsMixedTypes="1" minDate="1900-05-06T00:00:00" maxDate="2503-05-03T00:00:00"/>
    </cacheField>
    <cacheField name="Invoice Ref" numFmtId="0">
      <sharedItems containsBlank="1" containsMixedTypes="1" containsNumber="1" containsInteger="1" minValue="165" maxValue="6697250"/>
    </cacheField>
    <cacheField name="Depreciate (Y/N)" numFmtId="0">
      <sharedItems containsBlank="1"/>
    </cacheField>
    <cacheField name="Total Life Years" numFmtId="0">
      <sharedItems containsString="0" containsBlank="1" containsNumber="1" containsInteger="1" minValue="0" maxValue="57"/>
    </cacheField>
    <cacheField name="Life (Months)" numFmtId="0">
      <sharedItems containsString="0" containsBlank="1" containsNumber="1" containsInteger="1" minValue="36" maxValue="660"/>
    </cacheField>
    <cacheField name="Start Depn month" numFmtId="0">
      <sharedItems containsDate="1" containsString="0" containsBlank="1" containsMixedTypes="1" minDate="2002-04-01T00:00:00" maxDate="2018-06-02T00:00:00"/>
    </cacheField>
    <cacheField name="Finish Depn Month" numFmtId="0">
      <sharedItems containsDate="1" containsString="0" containsBlank="1" containsMixedTypes="1" minDate="2012-05-17T00:00:00" maxDate="2037-12-02T00:00:00"/>
    </cacheField>
    <cacheField name="Date of Last Revaluation" numFmtId="0">
      <sharedItems containsDate="1" containsBlank="1" containsMixedTypes="1" minDate="2015-04-01T00:00:00" maxDate="2019-04-02T00:00:00"/>
    </cacheField>
    <cacheField name="Cost Centre" numFmtId="0">
      <sharedItems containsBlank="1"/>
    </cacheField>
    <cacheField name="Life Remaining as at 01-04-19" numFmtId="1">
      <sharedItems containsString="0" containsBlank="1" containsNumber="1" containsInteger="1" minValue="0" maxValue="55"/>
    </cacheField>
    <cacheField name="Closing Cost 31/03/19" numFmtId="0">
      <sharedItems containsString="0" containsBlank="1" containsNumber="1" minValue="0" maxValue="8500000"/>
    </cacheField>
    <cacheField name="Closing Depn 31/03/19" numFmtId="0">
      <sharedItems containsString="0" containsBlank="1" containsNumber="1" minValue="-398410.98000000004" maxValue="0"/>
    </cacheField>
    <cacheField name="NBV at 31/3/19" numFmtId="0">
      <sharedItems containsString="0" containsBlank="1" containsNumber="1" minValue="-0.10399999999935972" maxValue="8500000"/>
    </cacheField>
    <cacheField name="Check " numFmtId="0">
      <sharedItems containsString="0" containsBlank="1" containsNumber="1" minValue="-0.10399999999935972" maxValue="8500000"/>
    </cacheField>
    <cacheField name="Check" numFmtId="43">
      <sharedItems containsString="0" containsBlank="1" containsNumber="1" containsInteger="1" minValue="0" maxValue="0"/>
    </cacheField>
    <cacheField name="Opening Cost 01/04/19" numFmtId="0">
      <sharedItems containsString="0" containsBlank="1" containsNumber="1" minValue="0" maxValue="8500000"/>
    </cacheField>
    <cacheField name="Additions P1" numFmtId="43">
      <sharedItems containsNonDate="0" containsString="0" containsBlank="1"/>
    </cacheField>
    <cacheField name="Additions P2" numFmtId="43">
      <sharedItems containsNonDate="0" containsString="0" containsBlank="1"/>
    </cacheField>
    <cacheField name="Additions P3" numFmtId="43">
      <sharedItems containsNonDate="0" containsString="0" containsBlank="1"/>
    </cacheField>
    <cacheField name="Additions P4" numFmtId="43">
      <sharedItems containsNonDate="0" containsString="0" containsBlank="1"/>
    </cacheField>
    <cacheField name="Additions P5" numFmtId="43">
      <sharedItems containsNonDate="0" containsString="0" containsBlank="1"/>
    </cacheField>
    <cacheField name="Additions P6" numFmtId="43">
      <sharedItems containsNonDate="0" containsString="0" containsBlank="1"/>
    </cacheField>
    <cacheField name="Additions P7" numFmtId="43">
      <sharedItems containsNonDate="0" containsString="0" containsBlank="1"/>
    </cacheField>
    <cacheField name="Additions P8" numFmtId="43">
      <sharedItems containsNonDate="0" containsString="0" containsBlank="1"/>
    </cacheField>
    <cacheField name="Additions P9" numFmtId="43">
      <sharedItems containsNonDate="0" containsString="0" containsBlank="1"/>
    </cacheField>
    <cacheField name="Additions P10" numFmtId="43">
      <sharedItems containsNonDate="0" containsString="0" containsBlank="1"/>
    </cacheField>
    <cacheField name="Additions P11" numFmtId="43">
      <sharedItems containsNonDate="0" containsString="0" containsBlank="1"/>
    </cacheField>
    <cacheField name="Additions P12" numFmtId="43">
      <sharedItems containsNonDate="0" containsString="0" containsBlank="1"/>
    </cacheField>
    <cacheField name="Total Additions 19-20" numFmtId="43">
      <sharedItems containsString="0" containsBlank="1" containsNumber="1" containsInteger="1" minValue="0" maxValue="0"/>
    </cacheField>
    <cacheField name="Revaluation_x000a_(upward)_x000a_to Rev Res" numFmtId="43">
      <sharedItems containsNonDate="0" containsString="0" containsBlank="1"/>
    </cacheField>
    <cacheField name="Revaluation_x000a_(downward)_x000a_to Rev Res" numFmtId="43">
      <sharedItems containsNonDate="0" containsString="0" containsBlank="1"/>
    </cacheField>
    <cacheField name="Disposals at Cost (Sales)" numFmtId="43">
      <sharedItems containsString="0" containsBlank="1" containsNumber="1" minValue="-415620" maxValue="-8600"/>
    </cacheField>
    <cacheField name="Disposals at Cost (Derecognition)" numFmtId="43">
      <sharedItems containsNonDate="0" containsString="0" containsBlank="1"/>
    </cacheField>
    <cacheField name="Revaluation/Impairment_x000a_to I &amp; E" numFmtId="43">
      <sharedItems containsNonDate="0" containsString="0" containsBlank="1"/>
    </cacheField>
    <cacheField name="Reclassification" numFmtId="43">
      <sharedItems containsNonDate="0" containsString="0" containsBlank="1"/>
    </cacheField>
    <cacheField name="Reclassification of Value Adjustments" numFmtId="43">
      <sharedItems containsNonDate="0" containsString="0" containsBlank="1"/>
    </cacheField>
    <cacheField name="Closing Cost 31/03/20" numFmtId="43">
      <sharedItems containsString="0" containsBlank="1" containsNumber="1" minValue="0" maxValue="8500000"/>
    </cacheField>
    <cacheField name="Opening Depn 01/04/19" numFmtId="43">
      <sharedItems containsString="0" containsBlank="1" containsNumber="1" minValue="-398410.98000000004" maxValue="0"/>
    </cacheField>
    <cacheField name="Depn Charge for Year_x000a_(duplicate asset codes zeroed)" numFmtId="43">
      <sharedItems containsString="0" containsBlank="1" containsNumber="1" minValue="-173469.38775510204" maxValue="0.103999999999359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lena Craske" refreshedDate="44313.675405439812" createdVersion="6" refreshedVersion="6" minRefreshableVersion="3" recordCount="529" xr:uid="{00000000-000A-0000-FFFF-FFFF20000000}">
  <cacheSource type="worksheet">
    <worksheetSource ref="E137:F137" sheet="Asset Reg SNC 2122"/>
  </cacheSource>
  <cacheFields count="34">
    <cacheField name="Asset Type" numFmtId="0">
      <sharedItems containsBlank="1" count="11">
        <m/>
        <s v="L &amp; B"/>
        <s v="V, P &amp; E"/>
        <s v="INF"/>
        <s v="INV PROP"/>
        <s v="SURPLUS"/>
        <s v="CA"/>
        <s v="AUC"/>
        <s v="AUC - IV"/>
        <s v="INT"/>
        <s v="INT UC"/>
      </sharedItems>
    </cacheField>
    <cacheField name=" Valuation Basis" numFmtId="0">
      <sharedItems containsBlank="1"/>
    </cacheField>
    <cacheField name="Further Asset Info" numFmtId="0">
      <sharedItems containsBlank="1"/>
    </cacheField>
    <cacheField name="Land/Building Split" numFmtId="0">
      <sharedItems containsBlank="1" containsMixedTypes="1" containsNumber="1" containsInteger="1" minValue="38443" maxValue="38443"/>
    </cacheField>
    <cacheField name="Category for CIPFA Stats Return" numFmtId="0">
      <sharedItems containsBlank="1"/>
    </cacheField>
    <cacheField name="Purchase Date" numFmtId="0">
      <sharedItems containsDate="1" containsBlank="1" containsMixedTypes="1" minDate="1900-05-06T00:00:00" maxDate="2503-05-03T00:00:00"/>
    </cacheField>
    <cacheField name="Invoice Ref" numFmtId="0">
      <sharedItems containsBlank="1" containsMixedTypes="1" containsNumber="1" containsInteger="1" minValue="165" maxValue="6697250"/>
    </cacheField>
    <cacheField name="Depreciate (Y/N)" numFmtId="0">
      <sharedItems containsBlank="1"/>
    </cacheField>
    <cacheField name="Total Life Years" numFmtId="0">
      <sharedItems containsString="0" containsBlank="1" containsNumber="1" containsInteger="1" minValue="0" maxValue="55"/>
    </cacheField>
    <cacheField name="Life (Months)" numFmtId="0">
      <sharedItems containsString="0" containsBlank="1" containsNumber="1" containsInteger="1" minValue="36" maxValue="660"/>
    </cacheField>
    <cacheField name="Start Depn month" numFmtId="0">
      <sharedItems containsDate="1" containsString="0" containsBlank="1" containsMixedTypes="1" minDate="2002-04-01T00:00:00" maxDate="2018-06-02T00:00:00"/>
    </cacheField>
    <cacheField name="Finish Depn Month" numFmtId="0">
      <sharedItems containsDate="1" containsString="0" containsBlank="1" containsMixedTypes="1" minDate="2014-02-11T00:00:00" maxDate="2037-12-02T00:00:00"/>
    </cacheField>
    <cacheField name="Date of Last Revaluation" numFmtId="0">
      <sharedItems containsDate="1" containsBlank="1" containsMixedTypes="1" minDate="2016-04-01T00:00:00" maxDate="2020-04-02T00:00:00"/>
    </cacheField>
    <cacheField name="Cost Centre" numFmtId="0">
      <sharedItems containsBlank="1"/>
    </cacheField>
    <cacheField name="Life Remaining as at 01-04-20" numFmtId="0">
      <sharedItems containsString="0" containsBlank="1" containsNumber="1" containsInteger="1" minValue="0" maxValue="53"/>
    </cacheField>
    <cacheField name="Closing Cost 31/03/20" numFmtId="0">
      <sharedItems containsString="0" containsBlank="1" containsNumber="1" minValue="0" maxValue="8591000"/>
    </cacheField>
    <cacheField name="Closing Depn 31/03/20" numFmtId="0">
      <sharedItems containsString="0" containsBlank="1" containsNumber="1" minValue="-398411.01" maxValue="2.2448979725595564E-3"/>
    </cacheField>
    <cacheField name="NBV at 31/3/20" numFmtId="0">
      <sharedItems containsString="0" containsBlank="1" containsNumber="1" minValue="0" maxValue="8591000.0022448972"/>
    </cacheField>
    <cacheField name="Check " numFmtId="0">
      <sharedItems containsString="0" containsBlank="1" containsNumber="1" minValue="0" maxValue="8591000.0022448972"/>
    </cacheField>
    <cacheField name="Check" numFmtId="43">
      <sharedItems containsString="0" containsBlank="1" containsNumber="1" containsInteger="1" minValue="0" maxValue="0"/>
    </cacheField>
    <cacheField name="Opening Cost 01/04/20" numFmtId="0">
      <sharedItems containsString="0" containsBlank="1" containsNumber="1" minValue="0" maxValue="8591000"/>
    </cacheField>
    <cacheField name="Additions P1" numFmtId="43">
      <sharedItems containsString="0" containsBlank="1" containsNumber="1" minValue="-16688.53" maxValue="20018.7"/>
    </cacheField>
    <cacheField name="Additions P2" numFmtId="43">
      <sharedItems containsString="0" containsBlank="1" containsNumber="1" minValue="5325.5" maxValue="5570.5"/>
    </cacheField>
    <cacheField name="Additions P3" numFmtId="43">
      <sharedItems containsString="0" containsBlank="1" containsNumber="1" minValue="2243" maxValue="18954"/>
    </cacheField>
    <cacheField name="Additions P4" numFmtId="0">
      <sharedItems containsString="0" containsBlank="1" containsNumber="1" minValue="3236.51" maxValue="30820.89"/>
    </cacheField>
    <cacheField name="Additions P5" numFmtId="43">
      <sharedItems containsString="0" containsBlank="1" containsNumber="1" minValue="1000" maxValue="107522.4"/>
    </cacheField>
    <cacheField name="Additions P6" numFmtId="43">
      <sharedItems containsString="0" containsBlank="1" containsNumber="1" minValue="1125.95" maxValue="628720"/>
    </cacheField>
    <cacheField name="Additions P7" numFmtId="43">
      <sharedItems containsString="0" containsBlank="1" containsNumber="1" minValue="705" maxValue="163539"/>
    </cacheField>
    <cacheField name="Additions P8" numFmtId="43">
      <sharedItems containsString="0" containsBlank="1" containsNumber="1" minValue="9232.2999999999993" maxValue="1252155.53"/>
    </cacheField>
    <cacheField name="Additions P9" numFmtId="43">
      <sharedItems containsString="0" containsBlank="1" containsNumber="1" containsInteger="1" minValue="6146" maxValue="6318"/>
    </cacheField>
    <cacheField name="Additions P10" numFmtId="43">
      <sharedItems containsString="0" containsBlank="1" containsNumber="1" minValue="275.97000000000003" maxValue="1173872.8799999999"/>
    </cacheField>
    <cacheField name="Additions P11" numFmtId="43">
      <sharedItems containsString="0" containsBlank="1" containsNumber="1" minValue="-7280.09" maxValue="528025"/>
    </cacheField>
    <cacheField name="Additions P12" numFmtId="43">
      <sharedItems containsString="0" containsBlank="1" containsNumber="1" minValue="-7371.8600000000006" maxValue="393585.07"/>
    </cacheField>
    <cacheField name="Total Additions 20-21" numFmtId="43">
      <sharedItems containsString="0" containsBlank="1" containsNumber="1" minValue="0" maxValue="3976358.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lena Craske" refreshedDate="44321.406812037036" createdVersion="6" refreshedVersion="6" minRefreshableVersion="3" recordCount="524" xr:uid="{00000000-000A-0000-FFFF-FFFF21000000}">
  <cacheSource type="worksheet">
    <worksheetSource ref="Q137:AT137" sheet="Asset Reg SNC 2122"/>
  </cacheSource>
  <cacheFields count="31">
    <cacheField name="Cost Centre" numFmtId="0">
      <sharedItems containsBlank="1" count="26">
        <m/>
        <s v="P2730006002000"/>
        <s v="D2280006002000"/>
        <s v="H2200006002000"/>
        <s v="H2330006002000"/>
        <s v="R2140006002000"/>
        <s v="R4790006002000"/>
        <s v="D2290006002000"/>
        <s v="D2270006002000"/>
        <s v="H4360006002000"/>
        <s v="H2400006002000"/>
        <s v="H2410006002000"/>
        <s v="H2300006002000"/>
        <s v="H4350006002000"/>
        <s v="H2380006002000"/>
        <s v="H2310006002000"/>
        <s v="H2340006002000"/>
        <s v="D2290026002000"/>
        <s v="H2350006002000"/>
        <s v="D2250006002000"/>
        <s v="R2230006002000"/>
        <s v="D4140006002000"/>
        <s v="D4140006003000"/>
        <s v="H4310006003000"/>
        <s v="D2580016003000"/>
        <s v="R4750006003000" u="1"/>
      </sharedItems>
    </cacheField>
    <cacheField name="Life Remaining as at 01-04-20" numFmtId="0">
      <sharedItems containsString="0" containsBlank="1" containsNumber="1" containsInteger="1" minValue="0" maxValue="53"/>
    </cacheField>
    <cacheField name="Closing Cost 31/03/20" numFmtId="0">
      <sharedItems containsString="0" containsBlank="1" containsNumber="1" minValue="0" maxValue="8591000"/>
    </cacheField>
    <cacheField name="Closing Depn 31/03/20" numFmtId="0">
      <sharedItems containsString="0" containsBlank="1" containsNumber="1" minValue="-398411.01" maxValue="2.2448979725595564E-3"/>
    </cacheField>
    <cacheField name="NBV at 31/3/20" numFmtId="0">
      <sharedItems containsString="0" containsBlank="1" containsNumber="1" minValue="0" maxValue="8591000.0022448972"/>
    </cacheField>
    <cacheField name="Check " numFmtId="0">
      <sharedItems containsString="0" containsBlank="1" containsNumber="1" minValue="0" maxValue="8591000.0022448972"/>
    </cacheField>
    <cacheField name="Check" numFmtId="43">
      <sharedItems containsString="0" containsBlank="1" containsNumber="1" containsInteger="1" minValue="0" maxValue="0"/>
    </cacheField>
    <cacheField name="Opening Cost 01/04/20" numFmtId="0">
      <sharedItems containsString="0" containsBlank="1" containsNumber="1" minValue="0" maxValue="8591000"/>
    </cacheField>
    <cacheField name="Additions P1" numFmtId="43">
      <sharedItems containsString="0" containsBlank="1" containsNumber="1" minValue="-16688.53" maxValue="20018.7"/>
    </cacheField>
    <cacheField name="Additions P2" numFmtId="43">
      <sharedItems containsString="0" containsBlank="1" containsNumber="1" minValue="5325.5" maxValue="5570.5"/>
    </cacheField>
    <cacheField name="Additions P3" numFmtId="43">
      <sharedItems containsString="0" containsBlank="1" containsNumber="1" minValue="2243" maxValue="18954"/>
    </cacheField>
    <cacheField name="Additions P4" numFmtId="0">
      <sharedItems containsString="0" containsBlank="1" containsNumber="1" minValue="3236.51" maxValue="30820.89"/>
    </cacheField>
    <cacheField name="Additions P5" numFmtId="43">
      <sharedItems containsString="0" containsBlank="1" containsNumber="1" minValue="1000" maxValue="107522.4"/>
    </cacheField>
    <cacheField name="Additions P6" numFmtId="43">
      <sharedItems containsString="0" containsBlank="1" containsNumber="1" minValue="1125.95" maxValue="628720"/>
    </cacheField>
    <cacheField name="Additions P7" numFmtId="43">
      <sharedItems containsString="0" containsBlank="1" containsNumber="1" minValue="705" maxValue="163539"/>
    </cacheField>
    <cacheField name="Additions P8" numFmtId="43">
      <sharedItems containsString="0" containsBlank="1" containsNumber="1" minValue="9232.2999999999993" maxValue="1252155.53"/>
    </cacheField>
    <cacheField name="Additions P9" numFmtId="43">
      <sharedItems containsString="0" containsBlank="1" containsNumber="1" containsInteger="1" minValue="6146" maxValue="6318"/>
    </cacheField>
    <cacheField name="Additions P10" numFmtId="43">
      <sharedItems containsString="0" containsBlank="1" containsNumber="1" minValue="275.97000000000003" maxValue="1173872.8799999999"/>
    </cacheField>
    <cacheField name="Additions P11" numFmtId="43">
      <sharedItems containsString="0" containsBlank="1" containsNumber="1" minValue="-7280.09" maxValue="528025"/>
    </cacheField>
    <cacheField name="Additions P12" numFmtId="43">
      <sharedItems containsString="0" containsBlank="1" containsNumber="1" minValue="922.67" maxValue="393585.07"/>
    </cacheField>
    <cacheField name="Total Additions 20-21" numFmtId="43">
      <sharedItems containsString="0" containsBlank="1" containsNumber="1" minValue="0" maxValue="3976358.48"/>
    </cacheField>
    <cacheField name="Revaluation_x000a_(upward)_x000a_to Rev Res" numFmtId="43">
      <sharedItems containsNonDate="0" containsString="0" containsBlank="1"/>
    </cacheField>
    <cacheField name="Revaluation_x000a_(downward)_x000a_to Rev Res" numFmtId="43">
      <sharedItems containsNonDate="0" containsString="0" containsBlank="1"/>
    </cacheField>
    <cacheField name="Disposals at Cost (Sales)" numFmtId="43">
      <sharedItems containsString="0" containsBlank="1" containsNumber="1" minValue="-158306.42000000001" maxValue="-14500"/>
    </cacheField>
    <cacheField name="Disposals at Cost (Derecognition)" numFmtId="43">
      <sharedItems containsString="0" containsBlank="1" containsNumber="1" minValue="-175390" maxValue="-2550"/>
    </cacheField>
    <cacheField name="Revaluation/Impairment_x000a_to I &amp; E" numFmtId="43">
      <sharedItems containsNonDate="0" containsString="0" containsBlank="1"/>
    </cacheField>
    <cacheField name="Reclassification" numFmtId="43">
      <sharedItems containsString="0" containsBlank="1" containsNumber="1" minValue="-615268.51" maxValue="615268.51"/>
    </cacheField>
    <cacheField name="Reclassification of Value Adjustments" numFmtId="43">
      <sharedItems containsNonDate="0" containsString="0" containsBlank="1"/>
    </cacheField>
    <cacheField name="Closing Cost 31/03/21" numFmtId="43">
      <sharedItems containsString="0" containsBlank="1" containsNumber="1" minValue="0" maxValue="8783086"/>
    </cacheField>
    <cacheField name="Opening Depn 01/04/20" numFmtId="43">
      <sharedItems containsString="0" containsBlank="1" containsNumber="1" minValue="-398411.01" maxValue="2.2448979725595564E-3"/>
    </cacheField>
    <cacheField name="Depn Charge for Year_x000a_(duplicate asset codes zeroed)" numFmtId="43">
      <sharedItems containsString="0" containsBlank="1" containsNumber="1" minValue="-171820.00004489796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lena Craske" refreshedDate="44321.406939583336" createdVersion="6" refreshedVersion="6" minRefreshableVersion="3" recordCount="524" xr:uid="{00000000-000A-0000-FFFF-FFFF22000000}">
  <cacheSource type="worksheet">
    <worksheetSource ref="E137:F137" sheet="Asset Reg SNC 2122"/>
  </cacheSource>
  <cacheFields count="44">
    <cacheField name="Asset Type" numFmtId="0">
      <sharedItems containsBlank="1" count="10">
        <m/>
        <s v="L &amp; B"/>
        <s v="V, P &amp; E"/>
        <s v="INF"/>
        <s v="INV PROP"/>
        <s v="SURPLUS"/>
        <s v="CA"/>
        <s v="AUC"/>
        <s v="AUC - IV"/>
        <s v="INT"/>
      </sharedItems>
    </cacheField>
    <cacheField name=" Valuation Basis" numFmtId="0">
      <sharedItems containsBlank="1"/>
    </cacheField>
    <cacheField name="Further Asset Info" numFmtId="0">
      <sharedItems containsBlank="1"/>
    </cacheField>
    <cacheField name="Land/Building Split" numFmtId="0">
      <sharedItems containsBlank="1" containsMixedTypes="1" containsNumber="1" containsInteger="1" minValue="38443" maxValue="38443"/>
    </cacheField>
    <cacheField name="Category for CIPFA Stats Return" numFmtId="0">
      <sharedItems containsBlank="1"/>
    </cacheField>
    <cacheField name="Purchase Date" numFmtId="0">
      <sharedItems containsDate="1" containsBlank="1" containsMixedTypes="1" minDate="1900-05-06T00:00:00" maxDate="2503-05-03T00:00:00"/>
    </cacheField>
    <cacheField name="Invoice Ref" numFmtId="0">
      <sharedItems containsBlank="1" containsMixedTypes="1" containsNumber="1" containsInteger="1" minValue="165" maxValue="6697250"/>
    </cacheField>
    <cacheField name="Depreciate (Y/N)" numFmtId="0">
      <sharedItems containsBlank="1"/>
    </cacheField>
    <cacheField name="Total Life Years" numFmtId="0">
      <sharedItems containsString="0" containsBlank="1" containsNumber="1" containsInteger="1" minValue="0" maxValue="55"/>
    </cacheField>
    <cacheField name="Life (Months)" numFmtId="0">
      <sharedItems containsString="0" containsBlank="1" containsNumber="1" containsInteger="1" minValue="36" maxValue="660"/>
    </cacheField>
    <cacheField name="Start Depn month" numFmtId="0">
      <sharedItems containsDate="1" containsString="0" containsBlank="1" containsMixedTypes="1" minDate="2002-04-01T00:00:00" maxDate="2018-06-02T00:00:00"/>
    </cacheField>
    <cacheField name="Finish Depn Month" numFmtId="0">
      <sharedItems containsDate="1" containsString="0" containsBlank="1" containsMixedTypes="1" minDate="2014-02-11T00:00:00" maxDate="2037-12-02T00:00:00"/>
    </cacheField>
    <cacheField name="Date of Last Revaluation" numFmtId="0">
      <sharedItems containsDate="1" containsBlank="1" containsMixedTypes="1" minDate="2016-04-01T00:00:00" maxDate="2020-04-02T00:00:00"/>
    </cacheField>
    <cacheField name="Cost Centre" numFmtId="0">
      <sharedItems containsBlank="1"/>
    </cacheField>
    <cacheField name="Life Remaining as at 01-04-20" numFmtId="0">
      <sharedItems containsString="0" containsBlank="1" containsNumber="1" containsInteger="1" minValue="0" maxValue="53"/>
    </cacheField>
    <cacheField name="Closing Cost 31/03/20" numFmtId="0">
      <sharedItems containsString="0" containsBlank="1" containsNumber="1" minValue="0" maxValue="8591000"/>
    </cacheField>
    <cacheField name="Closing Depn 31/03/20" numFmtId="0">
      <sharedItems containsString="0" containsBlank="1" containsNumber="1" minValue="-398411.01" maxValue="2.2448979725595564E-3"/>
    </cacheField>
    <cacheField name="NBV at 31/3/20" numFmtId="0">
      <sharedItems containsString="0" containsBlank="1" containsNumber="1" minValue="0" maxValue="8591000.0022448972"/>
    </cacheField>
    <cacheField name="Check " numFmtId="0">
      <sharedItems containsString="0" containsBlank="1" containsNumber="1" minValue="0" maxValue="8591000.0022448972"/>
    </cacheField>
    <cacheField name="Check" numFmtId="43">
      <sharedItems containsString="0" containsBlank="1" containsNumber="1" containsInteger="1" minValue="0" maxValue="0"/>
    </cacheField>
    <cacheField name="Opening Cost 01/04/20" numFmtId="0">
      <sharedItems containsString="0" containsBlank="1" containsNumber="1" minValue="0" maxValue="8591000"/>
    </cacheField>
    <cacheField name="Additions P1" numFmtId="43">
      <sharedItems containsString="0" containsBlank="1" containsNumber="1" minValue="-16688.53" maxValue="20018.7"/>
    </cacheField>
    <cacheField name="Additions P2" numFmtId="43">
      <sharedItems containsString="0" containsBlank="1" containsNumber="1" minValue="5325.5" maxValue="5570.5"/>
    </cacheField>
    <cacheField name="Additions P3" numFmtId="43">
      <sharedItems containsString="0" containsBlank="1" containsNumber="1" minValue="2243" maxValue="18954"/>
    </cacheField>
    <cacheField name="Additions P4" numFmtId="0">
      <sharedItems containsString="0" containsBlank="1" containsNumber="1" minValue="3236.51" maxValue="30820.89"/>
    </cacheField>
    <cacheField name="Additions P5" numFmtId="43">
      <sharedItems containsString="0" containsBlank="1" containsNumber="1" minValue="1000" maxValue="107522.4"/>
    </cacheField>
    <cacheField name="Additions P6" numFmtId="43">
      <sharedItems containsString="0" containsBlank="1" containsNumber="1" minValue="1125.95" maxValue="628720"/>
    </cacheField>
    <cacheField name="Additions P7" numFmtId="43">
      <sharedItems containsString="0" containsBlank="1" containsNumber="1" minValue="705" maxValue="163539"/>
    </cacheField>
    <cacheField name="Additions P8" numFmtId="43">
      <sharedItems containsString="0" containsBlank="1" containsNumber="1" minValue="9232.2999999999993" maxValue="1252155.53"/>
    </cacheField>
    <cacheField name="Additions P9" numFmtId="43">
      <sharedItems containsString="0" containsBlank="1" containsNumber="1" containsInteger="1" minValue="6146" maxValue="6318"/>
    </cacheField>
    <cacheField name="Additions P10" numFmtId="43">
      <sharedItems containsString="0" containsBlank="1" containsNumber="1" minValue="275.97000000000003" maxValue="1173872.8799999999"/>
    </cacheField>
    <cacheField name="Additions P11" numFmtId="43">
      <sharedItems containsString="0" containsBlank="1" containsNumber="1" minValue="-7280.09" maxValue="528025"/>
    </cacheField>
    <cacheField name="Additions P12" numFmtId="43">
      <sharedItems containsString="0" containsBlank="1" containsNumber="1" minValue="922.67" maxValue="393585.07"/>
    </cacheField>
    <cacheField name="Total Additions 20-21" numFmtId="43">
      <sharedItems containsString="0" containsBlank="1" containsNumber="1" minValue="0" maxValue="3976358.48"/>
    </cacheField>
    <cacheField name="Revaluation_x000a_(upward)_x000a_to Rev Res" numFmtId="43">
      <sharedItems containsNonDate="0" containsString="0" containsBlank="1"/>
    </cacheField>
    <cacheField name="Revaluation_x000a_(downward)_x000a_to Rev Res" numFmtId="43">
      <sharedItems containsNonDate="0" containsString="0" containsBlank="1"/>
    </cacheField>
    <cacheField name="Disposals at Cost (Sales)" numFmtId="43">
      <sharedItems containsString="0" containsBlank="1" containsNumber="1" minValue="-158306.42000000001" maxValue="-14500"/>
    </cacheField>
    <cacheField name="Disposals at Cost (Derecognition)" numFmtId="43">
      <sharedItems containsString="0" containsBlank="1" containsNumber="1" minValue="-175390" maxValue="-2550"/>
    </cacheField>
    <cacheField name="Revaluation/Impairment_x000a_to I &amp; E" numFmtId="43">
      <sharedItems containsNonDate="0" containsString="0" containsBlank="1"/>
    </cacheField>
    <cacheField name="Reclassification" numFmtId="43">
      <sharedItems containsString="0" containsBlank="1" containsNumber="1" minValue="-615268.51" maxValue="615268.51"/>
    </cacheField>
    <cacheField name="Reclassification of Value Adjustments" numFmtId="43">
      <sharedItems containsNonDate="0" containsString="0" containsBlank="1"/>
    </cacheField>
    <cacheField name="Closing Cost 31/03/21" numFmtId="43">
      <sharedItems containsString="0" containsBlank="1" containsNumber="1" minValue="0" maxValue="8783086"/>
    </cacheField>
    <cacheField name="Opening Depn 01/04/20" numFmtId="43">
      <sharedItems containsString="0" containsBlank="1" containsNumber="1" minValue="-398411.01" maxValue="2.2448979725595564E-3"/>
    </cacheField>
    <cacheField name="Depn Charge for Year_x000a_(duplicate asset codes zeroed)" numFmtId="43">
      <sharedItems containsString="0" containsBlank="1" containsNumber="1" minValue="-171820.00004489796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lena Craske" refreshedDate="44357.383032754631" createdVersion="6" refreshedVersion="6" minRefreshableVersion="3" recordCount="529" xr:uid="{00000000-000A-0000-FFFF-FFFF23000000}">
  <cacheSource type="worksheet">
    <worksheetSource ref="E137:F137" sheet="Asset Reg SNC 2122"/>
  </cacheSource>
  <cacheFields count="41">
    <cacheField name="Asset Type" numFmtId="0">
      <sharedItems containsBlank="1" count="11">
        <m/>
        <s v="L &amp; B"/>
        <s v="V, P &amp; E"/>
        <s v="INF"/>
        <s v="INV PROP"/>
        <s v="SURPLUS"/>
        <s v="CA"/>
        <s v="AUC"/>
        <s v="AUC - IV"/>
        <s v="INT"/>
        <s v="INT UC"/>
      </sharedItems>
    </cacheField>
    <cacheField name=" Valuation Basis" numFmtId="0">
      <sharedItems containsBlank="1"/>
    </cacheField>
    <cacheField name="Further Asset Info" numFmtId="0">
      <sharedItems containsBlank="1"/>
    </cacheField>
    <cacheField name="Land/Building Split" numFmtId="0">
      <sharedItems containsBlank="1" containsMixedTypes="1" containsNumber="1" containsInteger="1" minValue="38443" maxValue="38443"/>
    </cacheField>
    <cacheField name="Category for CIPFA Stats Return" numFmtId="0">
      <sharedItems containsBlank="1"/>
    </cacheField>
    <cacheField name="Purchase Date" numFmtId="0">
      <sharedItems containsDate="1" containsBlank="1" containsMixedTypes="1" minDate="1900-05-06T00:00:00" maxDate="2503-05-03T00:00:00"/>
    </cacheField>
    <cacheField name="Invoice Ref" numFmtId="0">
      <sharedItems containsBlank="1" containsMixedTypes="1" containsNumber="1" containsInteger="1" minValue="165" maxValue="6697250"/>
    </cacheField>
    <cacheField name="Depreciate (Y/N)" numFmtId="0">
      <sharedItems containsBlank="1"/>
    </cacheField>
    <cacheField name="Total Life Years" numFmtId="0">
      <sharedItems containsString="0" containsBlank="1" containsNumber="1" containsInteger="1" minValue="0" maxValue="55"/>
    </cacheField>
    <cacheField name="Life (Months)" numFmtId="0">
      <sharedItems containsString="0" containsBlank="1" containsNumber="1" containsInteger="1" minValue="36" maxValue="660"/>
    </cacheField>
    <cacheField name="Start Depn month" numFmtId="0">
      <sharedItems containsDate="1" containsString="0" containsBlank="1" containsMixedTypes="1" minDate="2002-04-01T00:00:00" maxDate="2018-06-02T00:00:00"/>
    </cacheField>
    <cacheField name="Finish Depn Month" numFmtId="0">
      <sharedItems containsDate="1" containsString="0" containsBlank="1" containsMixedTypes="1" minDate="2014-02-11T00:00:00" maxDate="2037-12-02T00:00:00"/>
    </cacheField>
    <cacheField name="Date of Last Revaluation" numFmtId="0">
      <sharedItems containsDate="1" containsBlank="1" containsMixedTypes="1" minDate="2016-04-01T00:00:00" maxDate="2021-04-02T00:00:00" count="8">
        <m/>
        <d v="2018-04-01T00:00:00"/>
        <d v="2019-04-01T00:00:00"/>
        <d v="2021-04-01T00:00:00"/>
        <s v="Historic Cost"/>
        <d v="2017-04-01T00:00:00"/>
        <d v="2020-04-01T00:00:00"/>
        <d v="2016-04-01T00:00:00" u="1"/>
      </sharedItems>
    </cacheField>
    <cacheField name="Cost Centre" numFmtId="0">
      <sharedItems containsBlank="1"/>
    </cacheField>
    <cacheField name="Life Remaining as at 01-04-20" numFmtId="0">
      <sharedItems containsString="0" containsBlank="1" containsNumber="1" containsInteger="1" minValue="0" maxValue="53"/>
    </cacheField>
    <cacheField name="Closing Cost 31/03/20" numFmtId="0">
      <sharedItems containsString="0" containsBlank="1" containsNumber="1" minValue="0" maxValue="8591000"/>
    </cacheField>
    <cacheField name="Closing Depn 31/03/20" numFmtId="0">
      <sharedItems containsString="0" containsBlank="1" containsNumber="1" minValue="-398411.01" maxValue="2.2448979725595564E-3"/>
    </cacheField>
    <cacheField name="NBV at 31/3/20" numFmtId="0">
      <sharedItems containsString="0" containsBlank="1" containsNumber="1" minValue="0" maxValue="8591000.0022448972"/>
    </cacheField>
    <cacheField name="Check " numFmtId="0">
      <sharedItems containsString="0" containsBlank="1" containsNumber="1" minValue="0" maxValue="8591000.0022448972"/>
    </cacheField>
    <cacheField name="Check" numFmtId="43">
      <sharedItems containsString="0" containsBlank="1" containsNumber="1" containsInteger="1" minValue="0" maxValue="0"/>
    </cacheField>
    <cacheField name="Opening Cost 01/04/20" numFmtId="0">
      <sharedItems containsString="0" containsBlank="1" containsNumber="1" minValue="0" maxValue="8591000"/>
    </cacheField>
    <cacheField name="Additions P1" numFmtId="43">
      <sharedItems containsString="0" containsBlank="1" containsNumber="1" minValue="-16688.53" maxValue="20018.7"/>
    </cacheField>
    <cacheField name="Additions P2" numFmtId="43">
      <sharedItems containsString="0" containsBlank="1" containsNumber="1" minValue="5325.5" maxValue="5570.5"/>
    </cacheField>
    <cacheField name="Additions P3" numFmtId="43">
      <sharedItems containsString="0" containsBlank="1" containsNumber="1" minValue="2243" maxValue="18954"/>
    </cacheField>
    <cacheField name="Additions P4" numFmtId="0">
      <sharedItems containsString="0" containsBlank="1" containsNumber="1" minValue="3236.51" maxValue="30820.89"/>
    </cacheField>
    <cacheField name="Additions P5" numFmtId="43">
      <sharedItems containsString="0" containsBlank="1" containsNumber="1" minValue="1000" maxValue="107522.4"/>
    </cacheField>
    <cacheField name="Additions P6" numFmtId="43">
      <sharedItems containsString="0" containsBlank="1" containsNumber="1" minValue="1125.95" maxValue="628720"/>
    </cacheField>
    <cacheField name="Additions P7" numFmtId="43">
      <sharedItems containsString="0" containsBlank="1" containsNumber="1" minValue="705" maxValue="163539"/>
    </cacheField>
    <cacheField name="Additions P8" numFmtId="43">
      <sharedItems containsString="0" containsBlank="1" containsNumber="1" minValue="9232.2999999999993" maxValue="1252155.53"/>
    </cacheField>
    <cacheField name="Additions P9" numFmtId="43">
      <sharedItems containsString="0" containsBlank="1" containsNumber="1" containsInteger="1" minValue="6146" maxValue="6318"/>
    </cacheField>
    <cacheField name="Additions P10" numFmtId="43">
      <sharedItems containsString="0" containsBlank="1" containsNumber="1" minValue="275.97000000000003" maxValue="1173872.8799999999"/>
    </cacheField>
    <cacheField name="Additions P11" numFmtId="43">
      <sharedItems containsString="0" containsBlank="1" containsNumber="1" minValue="-7280.09" maxValue="528025"/>
    </cacheField>
    <cacheField name="Additions P12" numFmtId="43">
      <sharedItems containsString="0" containsBlank="1" containsNumber="1" minValue="-7371.8600000000006" maxValue="393585.07"/>
    </cacheField>
    <cacheField name="Total Additions 20-21" numFmtId="43">
      <sharedItems containsString="0" containsBlank="1" containsNumber="1" minValue="0" maxValue="3976358.48"/>
    </cacheField>
    <cacheField name="Revaluation_x000a_(upward)_x000a_to Rev Res" numFmtId="43">
      <sharedItems containsString="0" containsBlank="1" containsNumber="1" minValue="0" maxValue="450860"/>
    </cacheField>
    <cacheField name="Revaluation_x000a_(downward)_x000a_to Rev Res" numFmtId="43">
      <sharedItems containsString="0" containsBlank="1" containsNumber="1" minValue="-500086" maxValue="0"/>
    </cacheField>
    <cacheField name="Disposals at Cost (Sales)" numFmtId="43">
      <sharedItems containsString="0" containsBlank="1" containsNumber="1" minValue="-158306.42000000001" maxValue="0"/>
    </cacheField>
    <cacheField name="Disposals at Cost (Derecognition)" numFmtId="43">
      <sharedItems containsString="0" containsBlank="1" containsNumber="1" minValue="-175390" maxValue="-2550"/>
    </cacheField>
    <cacheField name="Revaluation/Impairment_x000a_to I &amp; E" numFmtId="43">
      <sharedItems containsString="0" containsBlank="1" containsNumber="1" minValue="-2565116.9500000002" maxValue="149532.04999999999"/>
    </cacheField>
    <cacheField name="Reclassification" numFmtId="43">
      <sharedItems containsString="0" containsBlank="1" containsNumber="1" minValue="-615268.51" maxValue="615268.51"/>
    </cacheField>
    <cacheField name="Closing Cost 31/03/21" numFmtId="43">
      <sharedItems containsString="0" containsBlank="1" containsNumber="1" minValue="0" maxValue="8283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3"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m/>
    <n v="700"/>
    <n v="0"/>
    <n v="700"/>
    <n v="700"/>
    <n v="0"/>
    <n v="700"/>
    <m/>
    <m/>
    <m/>
    <m/>
    <m/>
    <m/>
    <m/>
    <m/>
    <m/>
    <m/>
    <m/>
    <m/>
    <n v="0"/>
    <m/>
    <m/>
    <m/>
    <m/>
    <m/>
    <m/>
    <m/>
    <n v="700"/>
    <n v="0"/>
    <m/>
  </r>
  <r>
    <x v="0"/>
    <m/>
    <n v="174030"/>
    <n v="0"/>
    <n v="174030"/>
    <n v="174030"/>
    <n v="0"/>
    <n v="174030"/>
    <m/>
    <m/>
    <m/>
    <m/>
    <m/>
    <m/>
    <m/>
    <m/>
    <m/>
    <m/>
    <m/>
    <m/>
    <n v="0"/>
    <m/>
    <m/>
    <m/>
    <m/>
    <m/>
    <m/>
    <m/>
    <n v="174030"/>
    <n v="0"/>
    <m/>
  </r>
  <r>
    <x v="1"/>
    <n v="54"/>
    <n v="406069.99999999994"/>
    <n v="0"/>
    <n v="406069.99999999994"/>
    <n v="406069.99999999994"/>
    <n v="0"/>
    <n v="406069.99999999994"/>
    <m/>
    <m/>
    <m/>
    <m/>
    <m/>
    <m/>
    <m/>
    <m/>
    <m/>
    <m/>
    <m/>
    <m/>
    <n v="0"/>
    <m/>
    <m/>
    <m/>
    <m/>
    <m/>
    <m/>
    <m/>
    <n v="406069.99999999994"/>
    <n v="0"/>
    <n v="-7519.8148148148139"/>
  </r>
  <r>
    <x v="0"/>
    <m/>
    <n v="425000"/>
    <n v="0"/>
    <n v="425000"/>
    <n v="425000"/>
    <n v="0"/>
    <n v="425000"/>
    <m/>
    <m/>
    <m/>
    <m/>
    <m/>
    <m/>
    <m/>
    <m/>
    <m/>
    <m/>
    <m/>
    <m/>
    <n v="0"/>
    <m/>
    <m/>
    <m/>
    <m/>
    <m/>
    <m/>
    <m/>
    <n v="425000"/>
    <n v="0"/>
    <m/>
  </r>
  <r>
    <x v="2"/>
    <n v="50"/>
    <n v="2232000.0000000005"/>
    <n v="0"/>
    <n v="2232000.0000000005"/>
    <n v="2232000.0000000005"/>
    <n v="0"/>
    <n v="2232000.0000000005"/>
    <m/>
    <m/>
    <m/>
    <m/>
    <m/>
    <m/>
    <m/>
    <m/>
    <m/>
    <m/>
    <m/>
    <m/>
    <n v="0"/>
    <m/>
    <m/>
    <m/>
    <m/>
    <m/>
    <m/>
    <m/>
    <n v="2232000.0000000005"/>
    <n v="0"/>
    <n v="-44640.000000000007"/>
  </r>
  <r>
    <x v="0"/>
    <m/>
    <n v="234400"/>
    <n v="0"/>
    <n v="234400"/>
    <n v="234400"/>
    <n v="0"/>
    <n v="234400"/>
    <m/>
    <m/>
    <m/>
    <m/>
    <m/>
    <m/>
    <m/>
    <m/>
    <m/>
    <m/>
    <m/>
    <m/>
    <n v="0"/>
    <m/>
    <m/>
    <m/>
    <m/>
    <m/>
    <m/>
    <m/>
    <n v="234400"/>
    <n v="0"/>
    <m/>
  </r>
  <r>
    <x v="0"/>
    <m/>
    <n v="228600"/>
    <n v="0"/>
    <n v="228600"/>
    <n v="228600"/>
    <n v="0"/>
    <n v="228600"/>
    <m/>
    <m/>
    <m/>
    <m/>
    <m/>
    <m/>
    <m/>
    <m/>
    <m/>
    <m/>
    <m/>
    <m/>
    <n v="0"/>
    <m/>
    <m/>
    <m/>
    <m/>
    <m/>
    <m/>
    <m/>
    <n v="228600"/>
    <n v="0"/>
    <m/>
  </r>
  <r>
    <x v="0"/>
    <m/>
    <n v="37100"/>
    <n v="0"/>
    <n v="37100"/>
    <n v="37100"/>
    <n v="0"/>
    <n v="37100"/>
    <m/>
    <m/>
    <m/>
    <m/>
    <m/>
    <m/>
    <m/>
    <m/>
    <m/>
    <m/>
    <m/>
    <m/>
    <n v="0"/>
    <m/>
    <m/>
    <m/>
    <m/>
    <m/>
    <m/>
    <m/>
    <n v="37100"/>
    <n v="0"/>
    <m/>
  </r>
  <r>
    <x v="0"/>
    <m/>
    <n v="185300"/>
    <n v="0"/>
    <n v="185300"/>
    <n v="185300"/>
    <n v="0"/>
    <n v="185300"/>
    <m/>
    <m/>
    <m/>
    <m/>
    <m/>
    <m/>
    <m/>
    <m/>
    <m/>
    <m/>
    <m/>
    <m/>
    <n v="0"/>
    <m/>
    <m/>
    <m/>
    <m/>
    <m/>
    <m/>
    <m/>
    <n v="185300"/>
    <n v="0"/>
    <m/>
  </r>
  <r>
    <x v="3"/>
    <n v="0"/>
    <n v="0"/>
    <n v="0"/>
    <n v="0"/>
    <n v="0"/>
    <n v="0"/>
    <n v="0"/>
    <m/>
    <m/>
    <m/>
    <m/>
    <m/>
    <m/>
    <m/>
    <m/>
    <m/>
    <m/>
    <m/>
    <m/>
    <n v="0"/>
    <m/>
    <m/>
    <m/>
    <m/>
    <m/>
    <m/>
    <m/>
    <n v="0"/>
    <n v="0"/>
    <n v="0"/>
  </r>
  <r>
    <x v="0"/>
    <m/>
    <n v="53000"/>
    <n v="0"/>
    <n v="53000"/>
    <n v="53000"/>
    <n v="0"/>
    <n v="53000"/>
    <m/>
    <m/>
    <m/>
    <m/>
    <m/>
    <m/>
    <m/>
    <m/>
    <m/>
    <m/>
    <m/>
    <m/>
    <n v="0"/>
    <m/>
    <m/>
    <m/>
    <m/>
    <m/>
    <m/>
    <m/>
    <n v="53000"/>
    <n v="0"/>
    <m/>
  </r>
  <r>
    <x v="0"/>
    <m/>
    <n v="16800"/>
    <n v="0"/>
    <n v="16800"/>
    <n v="16800"/>
    <n v="0"/>
    <n v="16800"/>
    <m/>
    <m/>
    <m/>
    <m/>
    <m/>
    <m/>
    <m/>
    <m/>
    <m/>
    <m/>
    <m/>
    <m/>
    <n v="0"/>
    <m/>
    <m/>
    <m/>
    <m/>
    <m/>
    <m/>
    <m/>
    <n v="16800"/>
    <n v="0"/>
    <m/>
  </r>
  <r>
    <x v="0"/>
    <m/>
    <n v="135000"/>
    <n v="0"/>
    <n v="135000"/>
    <n v="135000"/>
    <n v="0"/>
    <n v="135000"/>
    <m/>
    <m/>
    <m/>
    <m/>
    <m/>
    <m/>
    <m/>
    <m/>
    <m/>
    <m/>
    <m/>
    <m/>
    <n v="0"/>
    <m/>
    <m/>
    <m/>
    <m/>
    <m/>
    <m/>
    <m/>
    <n v="135000"/>
    <n v="0"/>
    <m/>
  </r>
  <r>
    <x v="0"/>
    <m/>
    <n v="119300"/>
    <n v="0"/>
    <n v="119300"/>
    <n v="119300"/>
    <n v="0"/>
    <n v="119300"/>
    <m/>
    <m/>
    <m/>
    <m/>
    <m/>
    <m/>
    <m/>
    <m/>
    <m/>
    <m/>
    <m/>
    <m/>
    <n v="0"/>
    <m/>
    <m/>
    <m/>
    <m/>
    <m/>
    <m/>
    <m/>
    <n v="119300"/>
    <n v="0"/>
    <m/>
  </r>
  <r>
    <x v="0"/>
    <m/>
    <n v="17500"/>
    <n v="0"/>
    <n v="17500"/>
    <n v="17500"/>
    <n v="0"/>
    <n v="17500"/>
    <m/>
    <m/>
    <m/>
    <m/>
    <m/>
    <m/>
    <m/>
    <m/>
    <m/>
    <m/>
    <m/>
    <m/>
    <n v="0"/>
    <m/>
    <m/>
    <m/>
    <m/>
    <m/>
    <m/>
    <m/>
    <n v="17500"/>
    <n v="0"/>
    <m/>
  </r>
  <r>
    <x v="4"/>
    <n v="37"/>
    <n v="104900"/>
    <n v="-5379.6000000000013"/>
    <n v="99520.4"/>
    <n v="99520.4"/>
    <n v="0"/>
    <n v="104900"/>
    <m/>
    <m/>
    <m/>
    <m/>
    <m/>
    <m/>
    <m/>
    <m/>
    <m/>
    <m/>
    <m/>
    <m/>
    <n v="0"/>
    <m/>
    <m/>
    <m/>
    <m/>
    <m/>
    <m/>
    <m/>
    <n v="104900"/>
    <n v="-5379.6000000000013"/>
    <n v="-2689.7405405405402"/>
  </r>
  <r>
    <x v="0"/>
    <m/>
    <n v="190800"/>
    <n v="0"/>
    <n v="190800"/>
    <n v="190800"/>
    <n v="0"/>
    <n v="190800"/>
    <m/>
    <m/>
    <m/>
    <m/>
    <m/>
    <m/>
    <m/>
    <m/>
    <m/>
    <m/>
    <m/>
    <m/>
    <n v="0"/>
    <m/>
    <m/>
    <m/>
    <m/>
    <m/>
    <m/>
    <m/>
    <n v="190800"/>
    <n v="0"/>
    <m/>
  </r>
  <r>
    <x v="0"/>
    <m/>
    <n v="15000"/>
    <n v="0"/>
    <n v="15000"/>
    <n v="15000"/>
    <n v="0"/>
    <n v="15000"/>
    <m/>
    <m/>
    <m/>
    <m/>
    <m/>
    <m/>
    <m/>
    <m/>
    <m/>
    <m/>
    <m/>
    <m/>
    <n v="0"/>
    <m/>
    <m/>
    <m/>
    <m/>
    <m/>
    <m/>
    <m/>
    <n v="15000"/>
    <n v="0"/>
    <m/>
  </r>
  <r>
    <x v="4"/>
    <n v="37"/>
    <n v="128899.99999999999"/>
    <n v="-6610.3199999999988"/>
    <n v="122289.68"/>
    <n v="122289.68"/>
    <n v="0"/>
    <n v="128899.99999999999"/>
    <m/>
    <m/>
    <m/>
    <m/>
    <m/>
    <m/>
    <m/>
    <m/>
    <m/>
    <m/>
    <m/>
    <m/>
    <n v="0"/>
    <m/>
    <m/>
    <m/>
    <m/>
    <m/>
    <m/>
    <m/>
    <n v="128899.99999999999"/>
    <n v="-6610.3199999999988"/>
    <n v="-3305.1264864864861"/>
  </r>
  <r>
    <x v="0"/>
    <m/>
    <n v="42967.95"/>
    <n v="0"/>
    <n v="42967.95"/>
    <n v="42967.95"/>
    <n v="0"/>
    <n v="42967.95"/>
    <m/>
    <m/>
    <m/>
    <m/>
    <m/>
    <m/>
    <m/>
    <m/>
    <m/>
    <m/>
    <m/>
    <m/>
    <n v="0"/>
    <m/>
    <m/>
    <m/>
    <m/>
    <m/>
    <m/>
    <m/>
    <n v="42967.95"/>
    <n v="0"/>
    <m/>
  </r>
  <r>
    <x v="0"/>
    <m/>
    <n v="7700"/>
    <n v="0"/>
    <n v="7700"/>
    <n v="7700"/>
    <n v="0"/>
    <n v="7700"/>
    <m/>
    <m/>
    <m/>
    <m/>
    <m/>
    <m/>
    <m/>
    <m/>
    <m/>
    <m/>
    <m/>
    <m/>
    <n v="0"/>
    <m/>
    <m/>
    <m/>
    <m/>
    <m/>
    <m/>
    <m/>
    <n v="7700"/>
    <n v="0"/>
    <m/>
  </r>
  <r>
    <x v="4"/>
    <n v="37"/>
    <n v="59800"/>
    <n v="-3066.72"/>
    <n v="56733.279999999999"/>
    <n v="56733.279999999999"/>
    <n v="0"/>
    <n v="59800"/>
    <m/>
    <m/>
    <m/>
    <m/>
    <m/>
    <m/>
    <m/>
    <m/>
    <m/>
    <m/>
    <m/>
    <m/>
    <n v="0"/>
    <m/>
    <m/>
    <m/>
    <m/>
    <m/>
    <m/>
    <m/>
    <n v="59800"/>
    <n v="-3066.72"/>
    <n v="-1533.3318918918919"/>
  </r>
  <r>
    <x v="0"/>
    <m/>
    <n v="159300"/>
    <n v="0"/>
    <n v="159300"/>
    <n v="159300"/>
    <n v="0"/>
    <n v="159300"/>
    <m/>
    <m/>
    <m/>
    <m/>
    <m/>
    <m/>
    <m/>
    <m/>
    <m/>
    <m/>
    <m/>
    <m/>
    <n v="0"/>
    <m/>
    <m/>
    <m/>
    <m/>
    <m/>
    <m/>
    <m/>
    <n v="159300"/>
    <n v="0"/>
    <m/>
  </r>
  <r>
    <x v="5"/>
    <n v="45"/>
    <n v="159300"/>
    <n v="-3463.0800000000004"/>
    <n v="155836.92000000001"/>
    <n v="155836.92000000001"/>
    <n v="0"/>
    <n v="159300"/>
    <m/>
    <m/>
    <m/>
    <m/>
    <m/>
    <m/>
    <m/>
    <m/>
    <m/>
    <m/>
    <m/>
    <m/>
    <n v="0"/>
    <m/>
    <m/>
    <m/>
    <m/>
    <m/>
    <m/>
    <m/>
    <n v="159300"/>
    <n v="-3463.0800000000004"/>
    <n v="-3463.0426666666672"/>
  </r>
  <r>
    <x v="0"/>
    <m/>
    <n v="16100"/>
    <n v="0"/>
    <n v="16100"/>
    <n v="16100"/>
    <n v="0"/>
    <n v="16100"/>
    <m/>
    <m/>
    <m/>
    <m/>
    <m/>
    <m/>
    <m/>
    <m/>
    <m/>
    <m/>
    <m/>
    <m/>
    <n v="0"/>
    <m/>
    <m/>
    <m/>
    <m/>
    <m/>
    <m/>
    <m/>
    <n v="16100"/>
    <n v="0"/>
    <m/>
  </r>
  <r>
    <x v="0"/>
    <m/>
    <n v="3000"/>
    <n v="0"/>
    <n v="3000"/>
    <n v="3000"/>
    <n v="0"/>
    <n v="3000"/>
    <m/>
    <m/>
    <m/>
    <m/>
    <m/>
    <m/>
    <m/>
    <m/>
    <m/>
    <m/>
    <m/>
    <m/>
    <n v="0"/>
    <m/>
    <m/>
    <m/>
    <m/>
    <m/>
    <m/>
    <m/>
    <n v="3000"/>
    <n v="0"/>
    <m/>
  </r>
  <r>
    <x v="0"/>
    <m/>
    <n v="1300"/>
    <n v="0"/>
    <n v="1300"/>
    <n v="1300"/>
    <n v="0"/>
    <n v="1300"/>
    <m/>
    <m/>
    <m/>
    <m/>
    <m/>
    <m/>
    <m/>
    <m/>
    <m/>
    <m/>
    <m/>
    <m/>
    <n v="0"/>
    <m/>
    <m/>
    <m/>
    <m/>
    <m/>
    <m/>
    <m/>
    <n v="1300"/>
    <n v="0"/>
    <m/>
  </r>
  <r>
    <x v="4"/>
    <n v="37"/>
    <n v="8900"/>
    <n v="-456.48000000000008"/>
    <n v="8443.52"/>
    <n v="8443.52"/>
    <n v="0"/>
    <n v="8900"/>
    <m/>
    <m/>
    <m/>
    <m/>
    <m/>
    <m/>
    <m/>
    <m/>
    <m/>
    <m/>
    <m/>
    <m/>
    <n v="0"/>
    <m/>
    <m/>
    <m/>
    <m/>
    <m/>
    <m/>
    <m/>
    <n v="8900"/>
    <n v="-456.48000000000008"/>
    <n v="-228.20324324324326"/>
  </r>
  <r>
    <x v="0"/>
    <m/>
    <n v="8600"/>
    <n v="0"/>
    <n v="8600"/>
    <n v="8600"/>
    <n v="0"/>
    <n v="8600"/>
    <m/>
    <m/>
    <m/>
    <m/>
    <m/>
    <m/>
    <m/>
    <m/>
    <m/>
    <m/>
    <m/>
    <m/>
    <n v="0"/>
    <m/>
    <m/>
    <n v="-8600"/>
    <m/>
    <m/>
    <m/>
    <m/>
    <n v="0"/>
    <n v="0"/>
    <m/>
  </r>
  <r>
    <x v="4"/>
    <n v="37"/>
    <n v="48300"/>
    <n v="-2477.0400000000004"/>
    <n v="45822.96"/>
    <n v="45822.96"/>
    <n v="0"/>
    <n v="48300"/>
    <m/>
    <m/>
    <m/>
    <m/>
    <m/>
    <m/>
    <m/>
    <m/>
    <m/>
    <m/>
    <m/>
    <m/>
    <n v="0"/>
    <m/>
    <m/>
    <n v="-48300"/>
    <m/>
    <m/>
    <m/>
    <m/>
    <n v="0"/>
    <n v="-2477.0400000000004"/>
    <n v="-516.02432432432431"/>
  </r>
  <r>
    <x v="0"/>
    <m/>
    <n v="11100"/>
    <n v="0"/>
    <n v="11100"/>
    <n v="11100"/>
    <n v="0"/>
    <n v="11100"/>
    <m/>
    <m/>
    <m/>
    <m/>
    <m/>
    <m/>
    <m/>
    <m/>
    <m/>
    <m/>
    <m/>
    <m/>
    <n v="0"/>
    <m/>
    <m/>
    <m/>
    <m/>
    <m/>
    <m/>
    <m/>
    <n v="11100"/>
    <n v="0"/>
    <m/>
  </r>
  <r>
    <x v="4"/>
    <n v="37"/>
    <n v="76400"/>
    <n v="-3918"/>
    <n v="72482"/>
    <n v="72482"/>
    <n v="0"/>
    <n v="76400"/>
    <m/>
    <m/>
    <m/>
    <m/>
    <m/>
    <m/>
    <m/>
    <m/>
    <m/>
    <m/>
    <m/>
    <m/>
    <n v="0"/>
    <m/>
    <m/>
    <m/>
    <m/>
    <m/>
    <m/>
    <m/>
    <n v="76400"/>
    <n v="-3918"/>
    <n v="-1958.9729729729729"/>
  </r>
  <r>
    <x v="0"/>
    <m/>
    <n v="1032250"/>
    <n v="0"/>
    <n v="1032250"/>
    <n v="1032250"/>
    <n v="0"/>
    <n v="1032250"/>
    <m/>
    <m/>
    <m/>
    <m/>
    <m/>
    <m/>
    <m/>
    <m/>
    <m/>
    <m/>
    <m/>
    <m/>
    <n v="0"/>
    <m/>
    <m/>
    <m/>
    <m/>
    <m/>
    <m/>
    <m/>
    <n v="1032250"/>
    <n v="0"/>
    <m/>
  </r>
  <r>
    <x v="6"/>
    <n v="50"/>
    <n v="2313451.87"/>
    <n v="-55601.87000000001"/>
    <n v="2257850"/>
    <n v="2257850"/>
    <n v="0"/>
    <n v="2313451.87"/>
    <m/>
    <m/>
    <m/>
    <m/>
    <m/>
    <m/>
    <m/>
    <m/>
    <m/>
    <m/>
    <m/>
    <m/>
    <n v="0"/>
    <m/>
    <m/>
    <m/>
    <m/>
    <m/>
    <m/>
    <m/>
    <n v="2313451.87"/>
    <n v="-55601.87000000001"/>
    <n v="-45157"/>
  </r>
  <r>
    <x v="0"/>
    <m/>
    <n v="168000"/>
    <n v="0"/>
    <n v="168000"/>
    <n v="168000"/>
    <n v="0"/>
    <n v="168000"/>
    <m/>
    <m/>
    <m/>
    <m/>
    <m/>
    <m/>
    <m/>
    <m/>
    <m/>
    <m/>
    <m/>
    <m/>
    <n v="0"/>
    <m/>
    <m/>
    <m/>
    <m/>
    <m/>
    <m/>
    <m/>
    <n v="168000"/>
    <n v="0"/>
    <m/>
  </r>
  <r>
    <x v="7"/>
    <n v="50"/>
    <n v="3524000"/>
    <n v="0"/>
    <n v="3524000"/>
    <n v="3524000"/>
    <n v="0"/>
    <n v="3524000"/>
    <m/>
    <m/>
    <m/>
    <m/>
    <m/>
    <m/>
    <m/>
    <m/>
    <m/>
    <m/>
    <m/>
    <m/>
    <n v="0"/>
    <m/>
    <m/>
    <m/>
    <m/>
    <m/>
    <m/>
    <m/>
    <n v="3524000"/>
    <n v="0"/>
    <n v="-70480"/>
  </r>
  <r>
    <x v="0"/>
    <m/>
    <n v="536000"/>
    <n v="0"/>
    <n v="536000"/>
    <n v="536000"/>
    <n v="0"/>
    <n v="536000"/>
    <m/>
    <m/>
    <m/>
    <m/>
    <m/>
    <m/>
    <m/>
    <m/>
    <m/>
    <m/>
    <m/>
    <m/>
    <n v="0"/>
    <m/>
    <m/>
    <m/>
    <m/>
    <m/>
    <m/>
    <m/>
    <n v="536000"/>
    <n v="0"/>
    <m/>
  </r>
  <r>
    <x v="0"/>
    <m/>
    <n v="79620"/>
    <n v="0"/>
    <n v="79620"/>
    <n v="79620"/>
    <n v="0"/>
    <n v="79620"/>
    <m/>
    <m/>
    <m/>
    <m/>
    <m/>
    <m/>
    <m/>
    <m/>
    <m/>
    <m/>
    <m/>
    <m/>
    <n v="0"/>
    <m/>
    <m/>
    <m/>
    <m/>
    <m/>
    <m/>
    <m/>
    <n v="79620"/>
    <n v="0"/>
    <m/>
  </r>
  <r>
    <x v="1"/>
    <n v="54"/>
    <n v="185780"/>
    <n v="0"/>
    <n v="185780"/>
    <n v="185780"/>
    <n v="0"/>
    <n v="185780"/>
    <m/>
    <m/>
    <m/>
    <m/>
    <m/>
    <m/>
    <m/>
    <m/>
    <m/>
    <m/>
    <m/>
    <m/>
    <n v="0"/>
    <m/>
    <m/>
    <m/>
    <m/>
    <m/>
    <m/>
    <m/>
    <n v="185780"/>
    <n v="0"/>
    <n v="-3440.3703703703704"/>
  </r>
  <r>
    <x v="0"/>
    <m/>
    <n v="170524"/>
    <n v="0"/>
    <n v="170524"/>
    <n v="170524"/>
    <n v="0"/>
    <n v="170524"/>
    <m/>
    <m/>
    <m/>
    <m/>
    <m/>
    <m/>
    <m/>
    <m/>
    <m/>
    <m/>
    <m/>
    <m/>
    <n v="0"/>
    <m/>
    <m/>
    <m/>
    <m/>
    <m/>
    <m/>
    <m/>
    <n v="170524"/>
    <n v="0"/>
    <m/>
  </r>
  <r>
    <x v="0"/>
    <m/>
    <n v="180100"/>
    <n v="0"/>
    <n v="180100"/>
    <n v="180100"/>
    <n v="0"/>
    <n v="180100"/>
    <m/>
    <m/>
    <m/>
    <m/>
    <m/>
    <m/>
    <m/>
    <m/>
    <m/>
    <m/>
    <m/>
    <m/>
    <n v="0"/>
    <m/>
    <m/>
    <m/>
    <m/>
    <m/>
    <m/>
    <m/>
    <n v="180100"/>
    <n v="0"/>
    <m/>
  </r>
  <r>
    <x v="0"/>
    <m/>
    <n v="115800"/>
    <n v="0"/>
    <n v="115800"/>
    <n v="115800"/>
    <n v="0"/>
    <n v="115800"/>
    <m/>
    <m/>
    <m/>
    <m/>
    <m/>
    <m/>
    <m/>
    <m/>
    <m/>
    <m/>
    <m/>
    <m/>
    <n v="0"/>
    <m/>
    <m/>
    <m/>
    <m/>
    <m/>
    <m/>
    <m/>
    <n v="115800"/>
    <n v="0"/>
    <m/>
  </r>
  <r>
    <x v="0"/>
    <m/>
    <n v="16500"/>
    <n v="0"/>
    <n v="16500"/>
    <n v="16500"/>
    <n v="0"/>
    <n v="16500"/>
    <m/>
    <m/>
    <m/>
    <m/>
    <m/>
    <m/>
    <m/>
    <m/>
    <m/>
    <m/>
    <m/>
    <m/>
    <n v="0"/>
    <m/>
    <m/>
    <m/>
    <m/>
    <m/>
    <m/>
    <m/>
    <n v="16500"/>
    <n v="0"/>
    <m/>
  </r>
  <r>
    <x v="4"/>
    <n v="37"/>
    <n v="156700"/>
    <n v="-8035.9199999999992"/>
    <n v="148664.07999999999"/>
    <n v="148664.07999999999"/>
    <n v="0"/>
    <n v="156700"/>
    <m/>
    <m/>
    <m/>
    <m/>
    <m/>
    <m/>
    <m/>
    <m/>
    <m/>
    <m/>
    <m/>
    <m/>
    <n v="0"/>
    <m/>
    <m/>
    <m/>
    <m/>
    <m/>
    <m/>
    <m/>
    <n v="156700"/>
    <n v="-8035.9199999999992"/>
    <n v="-4017.9481081081076"/>
  </r>
  <r>
    <x v="0"/>
    <m/>
    <n v="68400"/>
    <n v="0"/>
    <n v="68400"/>
    <n v="68400"/>
    <n v="0"/>
    <n v="68400"/>
    <m/>
    <m/>
    <m/>
    <m/>
    <m/>
    <m/>
    <m/>
    <m/>
    <m/>
    <m/>
    <m/>
    <m/>
    <n v="0"/>
    <m/>
    <m/>
    <m/>
    <m/>
    <m/>
    <m/>
    <m/>
    <n v="68400"/>
    <n v="0"/>
    <m/>
  </r>
  <r>
    <x v="0"/>
    <m/>
    <n v="1590000"/>
    <n v="0"/>
    <n v="1590000"/>
    <n v="1590000"/>
    <n v="0"/>
    <n v="1590000"/>
    <m/>
    <m/>
    <m/>
    <m/>
    <m/>
    <m/>
    <m/>
    <m/>
    <m/>
    <m/>
    <m/>
    <m/>
    <n v="0"/>
    <m/>
    <m/>
    <m/>
    <m/>
    <m/>
    <m/>
    <m/>
    <n v="1590000"/>
    <n v="0"/>
    <m/>
  </r>
  <r>
    <x v="8"/>
    <n v="49"/>
    <n v="8500000"/>
    <n v="0"/>
    <n v="8500000"/>
    <n v="8500000"/>
    <n v="0"/>
    <n v="8500000"/>
    <m/>
    <m/>
    <m/>
    <m/>
    <m/>
    <m/>
    <m/>
    <m/>
    <m/>
    <m/>
    <m/>
    <m/>
    <n v="0"/>
    <m/>
    <m/>
    <m/>
    <m/>
    <m/>
    <m/>
    <m/>
    <n v="8500000"/>
    <n v="0"/>
    <n v="-173469.38775510204"/>
  </r>
  <r>
    <x v="8"/>
    <n v="49"/>
    <n v="53000"/>
    <n v="0"/>
    <n v="53000"/>
    <n v="53000"/>
    <n v="0"/>
    <n v="53000"/>
    <m/>
    <m/>
    <m/>
    <m/>
    <m/>
    <m/>
    <m/>
    <m/>
    <m/>
    <m/>
    <m/>
    <m/>
    <n v="0"/>
    <m/>
    <m/>
    <m/>
    <m/>
    <m/>
    <m/>
    <m/>
    <n v="53000"/>
    <n v="0"/>
    <n v="-1081.6326530612246"/>
  </r>
  <r>
    <x v="0"/>
    <m/>
    <n v="135500"/>
    <n v="0"/>
    <n v="135500"/>
    <n v="135500"/>
    <n v="0"/>
    <n v="135500"/>
    <m/>
    <m/>
    <m/>
    <m/>
    <m/>
    <m/>
    <m/>
    <m/>
    <m/>
    <m/>
    <m/>
    <m/>
    <n v="0"/>
    <m/>
    <m/>
    <m/>
    <m/>
    <m/>
    <m/>
    <m/>
    <n v="135500"/>
    <n v="0"/>
    <m/>
  </r>
  <r>
    <x v="0"/>
    <m/>
    <n v="13800"/>
    <n v="0"/>
    <n v="13800"/>
    <n v="13800"/>
    <n v="0"/>
    <n v="13800"/>
    <m/>
    <m/>
    <m/>
    <m/>
    <m/>
    <m/>
    <m/>
    <m/>
    <m/>
    <m/>
    <m/>
    <m/>
    <n v="0"/>
    <m/>
    <m/>
    <m/>
    <m/>
    <m/>
    <m/>
    <m/>
    <n v="13800"/>
    <n v="0"/>
    <m/>
  </r>
  <r>
    <x v="0"/>
    <m/>
    <n v="51818"/>
    <n v="0"/>
    <n v="51818"/>
    <n v="51818"/>
    <n v="0"/>
    <n v="51818"/>
    <m/>
    <m/>
    <m/>
    <m/>
    <m/>
    <m/>
    <m/>
    <m/>
    <m/>
    <m/>
    <m/>
    <m/>
    <n v="0"/>
    <m/>
    <m/>
    <m/>
    <m/>
    <m/>
    <m/>
    <m/>
    <n v="51818"/>
    <n v="0"/>
    <m/>
  </r>
  <r>
    <x v="6"/>
    <n v="55"/>
    <n v="122756.23"/>
    <n v="-10032.67"/>
    <n v="112723.56"/>
    <n v="112723.56"/>
    <n v="0"/>
    <n v="122756.23"/>
    <m/>
    <m/>
    <m/>
    <m/>
    <m/>
    <m/>
    <m/>
    <m/>
    <m/>
    <m/>
    <m/>
    <m/>
    <n v="0"/>
    <m/>
    <m/>
    <m/>
    <m/>
    <m/>
    <m/>
    <m/>
    <n v="122756.23"/>
    <n v="-10032.67"/>
    <n v="-2049.5192727272729"/>
  </r>
  <r>
    <x v="0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</r>
  <r>
    <x v="9"/>
    <n v="6"/>
    <n v="7940.19"/>
    <n v="-5353.0499999999993"/>
    <n v="2587.1400000000003"/>
    <n v="2587.1400000000003"/>
    <n v="0"/>
    <n v="7940.19"/>
    <m/>
    <m/>
    <m/>
    <m/>
    <m/>
    <m/>
    <m/>
    <m/>
    <m/>
    <m/>
    <m/>
    <m/>
    <n v="0"/>
    <m/>
    <m/>
    <m/>
    <m/>
    <m/>
    <m/>
    <m/>
    <n v="7940.19"/>
    <n v="-5353.0499999999993"/>
    <n v="-431.19000000000005"/>
  </r>
  <r>
    <x v="0"/>
    <m/>
    <n v="22347.88"/>
    <n v="-22347.88"/>
    <n v="0"/>
    <n v="0"/>
    <n v="0"/>
    <n v="22347.88"/>
    <m/>
    <m/>
    <m/>
    <m/>
    <m/>
    <m/>
    <m/>
    <m/>
    <m/>
    <m/>
    <m/>
    <m/>
    <n v="0"/>
    <m/>
    <m/>
    <n v="-22347.88"/>
    <m/>
    <m/>
    <m/>
    <m/>
    <n v="0"/>
    <n v="-22347.88"/>
    <m/>
  </r>
  <r>
    <x v="10"/>
    <n v="0"/>
    <n v="93939.22"/>
    <n v="-93939.21"/>
    <n v="9.9999999947613105E-3"/>
    <n v="9.9999999947613105E-3"/>
    <n v="0"/>
    <n v="93939.22"/>
    <m/>
    <m/>
    <m/>
    <m/>
    <m/>
    <m/>
    <m/>
    <m/>
    <m/>
    <m/>
    <m/>
    <m/>
    <n v="0"/>
    <m/>
    <m/>
    <m/>
    <m/>
    <m/>
    <m/>
    <m/>
    <n v="93939.22"/>
    <n v="-93939.21"/>
    <n v="-9.9999999947613105E-3"/>
  </r>
  <r>
    <x v="0"/>
    <m/>
    <n v="3754.26"/>
    <n v="-3754.26"/>
    <n v="0"/>
    <n v="0"/>
    <n v="0"/>
    <n v="3754.26"/>
    <m/>
    <m/>
    <m/>
    <m/>
    <m/>
    <m/>
    <m/>
    <m/>
    <m/>
    <m/>
    <m/>
    <m/>
    <n v="0"/>
    <m/>
    <m/>
    <m/>
    <m/>
    <m/>
    <m/>
    <m/>
    <n v="3754.26"/>
    <n v="-3754.26"/>
    <m/>
  </r>
  <r>
    <x v="0"/>
    <m/>
    <n v="24125"/>
    <n v="-24125"/>
    <n v="0"/>
    <n v="0"/>
    <n v="0"/>
    <n v="24125"/>
    <m/>
    <m/>
    <m/>
    <m/>
    <m/>
    <m/>
    <m/>
    <m/>
    <m/>
    <m/>
    <m/>
    <m/>
    <n v="0"/>
    <m/>
    <m/>
    <m/>
    <m/>
    <m/>
    <m/>
    <m/>
    <n v="24125"/>
    <n v="-24125"/>
    <m/>
  </r>
  <r>
    <x v="11"/>
    <n v="0"/>
    <n v="27678.38"/>
    <n v="-27678.35"/>
    <n v="3.0000000002473826E-2"/>
    <n v="3.0000000002473826E-2"/>
    <n v="0"/>
    <n v="27678.38"/>
    <m/>
    <m/>
    <m/>
    <m/>
    <m/>
    <m/>
    <m/>
    <m/>
    <m/>
    <m/>
    <m/>
    <m/>
    <n v="0"/>
    <m/>
    <m/>
    <m/>
    <m/>
    <m/>
    <m/>
    <m/>
    <n v="27678.38"/>
    <n v="-27678.35"/>
    <n v="-3.0000000002473826E-2"/>
  </r>
  <r>
    <x v="10"/>
    <n v="0"/>
    <n v="75541.73"/>
    <n v="-75541.690000000017"/>
    <n v="3.9999999979045242E-2"/>
    <n v="3.9999999979045242E-2"/>
    <n v="0"/>
    <n v="75541.73"/>
    <m/>
    <m/>
    <m/>
    <m/>
    <m/>
    <m/>
    <m/>
    <m/>
    <m/>
    <m/>
    <m/>
    <m/>
    <n v="0"/>
    <m/>
    <m/>
    <m/>
    <m/>
    <m/>
    <m/>
    <m/>
    <n v="75541.73"/>
    <n v="-75541.690000000017"/>
    <n v="-3.9999999979045242E-2"/>
  </r>
  <r>
    <x v="6"/>
    <n v="0"/>
    <n v="17911.16"/>
    <n v="-17911.189999999999"/>
    <n v="-2.9999999998835847E-2"/>
    <n v="-2.9999999998835847E-2"/>
    <n v="0"/>
    <n v="17911.16"/>
    <m/>
    <m/>
    <m/>
    <m/>
    <m/>
    <m/>
    <m/>
    <m/>
    <m/>
    <m/>
    <m/>
    <m/>
    <n v="0"/>
    <m/>
    <m/>
    <m/>
    <m/>
    <m/>
    <m/>
    <m/>
    <n v="17911.16"/>
    <n v="-17911.189999999999"/>
    <n v="2.9999999998835847E-2"/>
  </r>
  <r>
    <x v="10"/>
    <n v="0"/>
    <n v="103525.32"/>
    <n v="-103525.29000000001"/>
    <n v="2.9999999998835847E-2"/>
    <n v="2.9999999998835847E-2"/>
    <n v="0"/>
    <n v="103525.32"/>
    <m/>
    <m/>
    <m/>
    <m/>
    <m/>
    <m/>
    <m/>
    <m/>
    <m/>
    <m/>
    <m/>
    <m/>
    <n v="0"/>
    <m/>
    <m/>
    <m/>
    <m/>
    <m/>
    <m/>
    <m/>
    <n v="103525.32"/>
    <n v="-103525.29000000001"/>
    <n v="-2.9999999998835847E-2"/>
  </r>
  <r>
    <x v="10"/>
    <n v="0"/>
    <n v="287360.82"/>
    <n v="-287360.83"/>
    <n v="-1.0000000009313226E-2"/>
    <n v="-1.0000000009313226E-2"/>
    <n v="0"/>
    <n v="287360.82"/>
    <m/>
    <m/>
    <m/>
    <m/>
    <m/>
    <m/>
    <m/>
    <m/>
    <m/>
    <m/>
    <m/>
    <m/>
    <n v="0"/>
    <m/>
    <m/>
    <m/>
    <m/>
    <m/>
    <m/>
    <m/>
    <n v="287360.82"/>
    <n v="-287360.83"/>
    <n v="1.0000000009313226E-2"/>
  </r>
  <r>
    <x v="10"/>
    <n v="0"/>
    <n v="20486.29"/>
    <n v="-20486.329999999998"/>
    <n v="-3.9999999997235136E-2"/>
    <n v="-3.9999999997235136E-2"/>
    <n v="0"/>
    <n v="20486.29"/>
    <m/>
    <m/>
    <m/>
    <m/>
    <m/>
    <m/>
    <m/>
    <m/>
    <m/>
    <m/>
    <m/>
    <m/>
    <n v="0"/>
    <m/>
    <m/>
    <m/>
    <m/>
    <m/>
    <m/>
    <m/>
    <n v="20486.29"/>
    <n v="-20486.329999999998"/>
    <n v="3.9999999997235136E-2"/>
  </r>
  <r>
    <x v="10"/>
    <n v="0"/>
    <n v="36833.94"/>
    <n v="-36833.93"/>
    <n v="1.0000000002037268E-2"/>
    <n v="1.0000000002037268E-2"/>
    <n v="0"/>
    <n v="36833.94"/>
    <m/>
    <m/>
    <m/>
    <m/>
    <m/>
    <m/>
    <m/>
    <m/>
    <m/>
    <m/>
    <m/>
    <m/>
    <n v="0"/>
    <m/>
    <m/>
    <m/>
    <m/>
    <m/>
    <m/>
    <m/>
    <n v="36833.94"/>
    <n v="-36833.93"/>
    <n v="-1.0000000002037268E-2"/>
  </r>
  <r>
    <x v="10"/>
    <n v="0"/>
    <n v="320700.57"/>
    <n v="-320700.57"/>
    <n v="0"/>
    <n v="0"/>
    <n v="0"/>
    <n v="320700.57"/>
    <m/>
    <m/>
    <m/>
    <m/>
    <m/>
    <m/>
    <m/>
    <m/>
    <m/>
    <m/>
    <m/>
    <m/>
    <n v="0"/>
    <m/>
    <m/>
    <m/>
    <m/>
    <m/>
    <m/>
    <m/>
    <n v="320700.57"/>
    <n v="-320700.57"/>
    <m/>
  </r>
  <r>
    <x v="10"/>
    <n v="0"/>
    <n v="316224.89"/>
    <n v="-316224.84000000008"/>
    <n v="4.9999999930150807E-2"/>
    <n v="4.9999999930150807E-2"/>
    <n v="0"/>
    <n v="316224.89"/>
    <m/>
    <m/>
    <m/>
    <m/>
    <m/>
    <m/>
    <m/>
    <m/>
    <m/>
    <m/>
    <m/>
    <m/>
    <n v="0"/>
    <m/>
    <m/>
    <m/>
    <m/>
    <m/>
    <m/>
    <m/>
    <n v="316224.89"/>
    <n v="-316224.84000000008"/>
    <n v="-4.9999999930150807E-2"/>
  </r>
  <r>
    <x v="10"/>
    <n v="0"/>
    <n v="134569.43"/>
    <n v="-134569.37"/>
    <n v="5.9999999997671694E-2"/>
    <n v="5.9999999997671694E-2"/>
    <n v="0"/>
    <n v="134569.43"/>
    <m/>
    <m/>
    <m/>
    <m/>
    <m/>
    <m/>
    <m/>
    <m/>
    <m/>
    <m/>
    <m/>
    <m/>
    <n v="0"/>
    <m/>
    <m/>
    <m/>
    <m/>
    <m/>
    <m/>
    <m/>
    <n v="134569.43"/>
    <n v="-134569.37"/>
    <n v="-5.9999999997671694E-2"/>
  </r>
  <r>
    <x v="10"/>
    <n v="0"/>
    <n v="14209.39"/>
    <n v="-14209.449999999999"/>
    <n v="-5.9999999999490683E-2"/>
    <n v="-5.9999999999490683E-2"/>
    <n v="0"/>
    <n v="14209.39"/>
    <m/>
    <m/>
    <m/>
    <m/>
    <m/>
    <m/>
    <m/>
    <m/>
    <m/>
    <m/>
    <m/>
    <m/>
    <n v="0"/>
    <m/>
    <m/>
    <m/>
    <m/>
    <m/>
    <m/>
    <m/>
    <n v="14209.39"/>
    <n v="-14209.449999999999"/>
    <n v="5.9999999999490683E-2"/>
  </r>
  <r>
    <x v="10"/>
    <n v="0"/>
    <n v="30789.439999999999"/>
    <n v="-30789.530000000006"/>
    <n v="-9.0000000007421477E-2"/>
    <n v="-9.0000000007421477E-2"/>
    <n v="0"/>
    <n v="30789.439999999999"/>
    <m/>
    <m/>
    <m/>
    <m/>
    <m/>
    <m/>
    <m/>
    <m/>
    <m/>
    <m/>
    <m/>
    <m/>
    <n v="0"/>
    <m/>
    <m/>
    <m/>
    <m/>
    <m/>
    <m/>
    <m/>
    <n v="30789.439999999999"/>
    <n v="-30789.530000000006"/>
    <n v="9.0000000007421477E-2"/>
  </r>
  <r>
    <x v="10"/>
    <n v="0"/>
    <n v="65603.64"/>
    <n v="-65603.660000000018"/>
    <n v="-2.0000000018626451E-2"/>
    <n v="-2.0000000018626451E-2"/>
    <n v="0"/>
    <n v="65603.64"/>
    <m/>
    <m/>
    <m/>
    <m/>
    <m/>
    <m/>
    <m/>
    <m/>
    <m/>
    <m/>
    <m/>
    <m/>
    <n v="0"/>
    <m/>
    <m/>
    <m/>
    <m/>
    <m/>
    <m/>
    <m/>
    <n v="65603.64"/>
    <n v="-65603.660000000018"/>
    <n v="2.0000000018626451E-2"/>
  </r>
  <r>
    <x v="0"/>
    <m/>
    <n v="11420.53"/>
    <n v="-11420.529999999999"/>
    <n v="0"/>
    <n v="0"/>
    <n v="0"/>
    <n v="11420.53"/>
    <m/>
    <m/>
    <m/>
    <m/>
    <m/>
    <m/>
    <m/>
    <m/>
    <m/>
    <m/>
    <m/>
    <m/>
    <n v="0"/>
    <m/>
    <m/>
    <m/>
    <m/>
    <m/>
    <m/>
    <m/>
    <n v="11420.53"/>
    <n v="-11420.529999999999"/>
    <m/>
  </r>
  <r>
    <x v="10"/>
    <n v="0"/>
    <n v="63150"/>
    <n v="-63149.94000000001"/>
    <n v="5.9999999990395736E-2"/>
    <n v="5.9999999990395736E-2"/>
    <n v="0"/>
    <n v="63150"/>
    <m/>
    <m/>
    <m/>
    <m/>
    <m/>
    <m/>
    <m/>
    <m/>
    <m/>
    <m/>
    <m/>
    <m/>
    <n v="0"/>
    <m/>
    <m/>
    <m/>
    <m/>
    <m/>
    <m/>
    <m/>
    <n v="63150"/>
    <n v="-63149.94000000001"/>
    <n v="-5.9999999990395736E-2"/>
  </r>
  <r>
    <x v="0"/>
    <m/>
    <n v="12565"/>
    <n v="-12564.999999999998"/>
    <n v="0"/>
    <n v="0"/>
    <n v="0"/>
    <n v="12565"/>
    <m/>
    <m/>
    <m/>
    <m/>
    <m/>
    <m/>
    <m/>
    <m/>
    <m/>
    <m/>
    <m/>
    <m/>
    <n v="0"/>
    <m/>
    <m/>
    <m/>
    <m/>
    <m/>
    <m/>
    <m/>
    <n v="12565"/>
    <n v="-12564.999999999998"/>
    <m/>
  </r>
  <r>
    <x v="10"/>
    <n v="0"/>
    <n v="22343"/>
    <n v="-22342.999999999996"/>
    <n v="0"/>
    <n v="0"/>
    <n v="0"/>
    <n v="22343"/>
    <m/>
    <m/>
    <m/>
    <m/>
    <m/>
    <m/>
    <m/>
    <m/>
    <m/>
    <m/>
    <m/>
    <m/>
    <n v="0"/>
    <m/>
    <m/>
    <m/>
    <m/>
    <m/>
    <m/>
    <m/>
    <n v="22343"/>
    <n v="-22342.999999999996"/>
    <n v="0"/>
  </r>
  <r>
    <x v="10"/>
    <n v="0"/>
    <n v="24804.95"/>
    <n v="-24804.92"/>
    <n v="3.0000000002473826E-2"/>
    <n v="3.0000000002473826E-2"/>
    <n v="0"/>
    <n v="24804.95"/>
    <m/>
    <m/>
    <m/>
    <m/>
    <m/>
    <m/>
    <m/>
    <m/>
    <m/>
    <m/>
    <m/>
    <m/>
    <n v="0"/>
    <m/>
    <m/>
    <m/>
    <m/>
    <m/>
    <m/>
    <m/>
    <n v="24804.95"/>
    <n v="-24804.92"/>
    <n v="-3.0000000002473826E-2"/>
  </r>
  <r>
    <x v="10"/>
    <n v="0"/>
    <n v="16467.400000000001"/>
    <n v="-16467.420000000002"/>
    <n v="-2.0000000000436557E-2"/>
    <n v="-2.0000000000436557E-2"/>
    <n v="0"/>
    <n v="16467.400000000001"/>
    <m/>
    <m/>
    <m/>
    <m/>
    <m/>
    <m/>
    <m/>
    <m/>
    <m/>
    <m/>
    <m/>
    <m/>
    <n v="0"/>
    <m/>
    <m/>
    <m/>
    <m/>
    <m/>
    <m/>
    <m/>
    <n v="16467.400000000001"/>
    <n v="-16467.420000000002"/>
    <n v="2.0000000000436557E-2"/>
  </r>
  <r>
    <x v="2"/>
    <n v="0"/>
    <n v="12426"/>
    <n v="-12425.98"/>
    <n v="2.0000000000436557E-2"/>
    <n v="2.0000000000436557E-2"/>
    <n v="0"/>
    <n v="12426"/>
    <m/>
    <m/>
    <m/>
    <m/>
    <m/>
    <m/>
    <m/>
    <m/>
    <m/>
    <m/>
    <m/>
    <m/>
    <n v="0"/>
    <m/>
    <m/>
    <m/>
    <m/>
    <m/>
    <m/>
    <m/>
    <n v="12426"/>
    <n v="-12425.98"/>
    <n v="-2.0000000000436557E-2"/>
  </r>
  <r>
    <x v="10"/>
    <n v="0"/>
    <n v="49495.6"/>
    <n v="-49495.62"/>
    <n v="-2.0000000004074536E-2"/>
    <n v="-2.0000000004074536E-2"/>
    <n v="0"/>
    <n v="49495.6"/>
    <m/>
    <m/>
    <m/>
    <m/>
    <m/>
    <m/>
    <m/>
    <m/>
    <m/>
    <m/>
    <m/>
    <m/>
    <n v="0"/>
    <m/>
    <m/>
    <m/>
    <m/>
    <m/>
    <m/>
    <m/>
    <n v="49495.6"/>
    <n v="-49495.62"/>
    <n v="2.0000000004074536E-2"/>
  </r>
  <r>
    <x v="12"/>
    <n v="0"/>
    <n v="15000"/>
    <n v="-15000.02"/>
    <n v="-2.0000000000436557E-2"/>
    <n v="-2.0000000000436557E-2"/>
    <n v="0"/>
    <n v="15000"/>
    <m/>
    <m/>
    <m/>
    <m/>
    <m/>
    <m/>
    <m/>
    <m/>
    <m/>
    <m/>
    <m/>
    <m/>
    <n v="0"/>
    <m/>
    <m/>
    <m/>
    <m/>
    <m/>
    <m/>
    <m/>
    <n v="15000"/>
    <n v="-15000.02"/>
    <n v="2.0000000000436557E-2"/>
  </r>
  <r>
    <x v="10"/>
    <n v="1"/>
    <n v="25253.200000000001"/>
    <n v="-22964.58"/>
    <n v="2288.619999999999"/>
    <n v="2288.619999999999"/>
    <n v="0"/>
    <n v="25253.200000000001"/>
    <m/>
    <m/>
    <m/>
    <m/>
    <m/>
    <m/>
    <m/>
    <m/>
    <m/>
    <m/>
    <m/>
    <m/>
    <n v="0"/>
    <m/>
    <m/>
    <m/>
    <m/>
    <m/>
    <m/>
    <m/>
    <n v="25253.200000000001"/>
    <n v="-22964.58"/>
    <n v="-2288.619999999999"/>
  </r>
  <r>
    <x v="10"/>
    <n v="0"/>
    <n v="129325"/>
    <n v="-129324.92"/>
    <n v="8.000000000174623E-2"/>
    <n v="8.000000000174623E-2"/>
    <n v="0"/>
    <n v="129325"/>
    <m/>
    <m/>
    <m/>
    <m/>
    <m/>
    <m/>
    <m/>
    <m/>
    <m/>
    <m/>
    <m/>
    <m/>
    <n v="0"/>
    <m/>
    <m/>
    <n v="-129325"/>
    <m/>
    <m/>
    <m/>
    <m/>
    <n v="0"/>
    <n v="-129324.92"/>
    <n v="-8.000000000174623E-2"/>
  </r>
  <r>
    <x v="10"/>
    <n v="1"/>
    <n v="41549.300000000003"/>
    <n v="-37654.019999999997"/>
    <n v="3895.2800000000061"/>
    <n v="3895.2800000000061"/>
    <n v="0"/>
    <n v="41549.300000000003"/>
    <m/>
    <m/>
    <m/>
    <m/>
    <m/>
    <m/>
    <m/>
    <m/>
    <m/>
    <m/>
    <m/>
    <m/>
    <n v="0"/>
    <m/>
    <m/>
    <m/>
    <m/>
    <m/>
    <m/>
    <m/>
    <n v="41549.300000000003"/>
    <n v="-37654.019999999997"/>
    <n v="-3895.2800000000061"/>
  </r>
  <r>
    <x v="10"/>
    <n v="0"/>
    <n v="30326.85"/>
    <n v="-30326.880000000008"/>
    <n v="-3.0000000009749783E-2"/>
    <n v="-3.0000000009749783E-2"/>
    <n v="0"/>
    <n v="30326.85"/>
    <m/>
    <m/>
    <m/>
    <m/>
    <m/>
    <m/>
    <m/>
    <m/>
    <m/>
    <m/>
    <m/>
    <m/>
    <n v="0"/>
    <m/>
    <m/>
    <m/>
    <m/>
    <m/>
    <m/>
    <m/>
    <n v="30326.85"/>
    <n v="-30326.880000000008"/>
    <n v="3.0000000009749783E-2"/>
  </r>
  <r>
    <x v="10"/>
    <n v="1"/>
    <n v="7500.24"/>
    <n v="-6734.619999999999"/>
    <n v="765.6200000000008"/>
    <n v="765.6200000000008"/>
    <n v="0"/>
    <n v="7500.24"/>
    <m/>
    <m/>
    <m/>
    <m/>
    <m/>
    <m/>
    <m/>
    <m/>
    <m/>
    <m/>
    <m/>
    <m/>
    <n v="0"/>
    <m/>
    <m/>
    <m/>
    <m/>
    <m/>
    <m/>
    <m/>
    <n v="7500.24"/>
    <n v="-6734.619999999999"/>
    <n v="-765.6200000000008"/>
  </r>
  <r>
    <x v="10"/>
    <n v="1"/>
    <n v="9375.2999999999993"/>
    <n v="-8418.2799999999988"/>
    <n v="957.02000000000044"/>
    <n v="957.02000000000044"/>
    <n v="0"/>
    <n v="9375.2999999999993"/>
    <m/>
    <m/>
    <m/>
    <m/>
    <m/>
    <m/>
    <m/>
    <m/>
    <m/>
    <m/>
    <m/>
    <m/>
    <n v="0"/>
    <m/>
    <m/>
    <m/>
    <m/>
    <m/>
    <m/>
    <m/>
    <n v="9375.2999999999993"/>
    <n v="-8418.2799999999988"/>
    <n v="-957.02000000000044"/>
  </r>
  <r>
    <x v="11"/>
    <n v="1"/>
    <n v="9375.2999999999993"/>
    <n v="-8418.2799999999988"/>
    <n v="957.02000000000044"/>
    <n v="957.02000000000044"/>
    <n v="0"/>
    <n v="9375.2999999999993"/>
    <m/>
    <m/>
    <m/>
    <m/>
    <m/>
    <m/>
    <m/>
    <m/>
    <m/>
    <m/>
    <m/>
    <m/>
    <n v="0"/>
    <m/>
    <m/>
    <m/>
    <m/>
    <m/>
    <m/>
    <m/>
    <n v="9375.2999999999993"/>
    <n v="-8418.2799999999988"/>
    <n v="-957.02000000000044"/>
  </r>
  <r>
    <x v="10"/>
    <n v="1"/>
    <n v="1875.06"/>
    <n v="-1683.6600000000003"/>
    <n v="191.39999999999964"/>
    <n v="191.39999999999964"/>
    <n v="0"/>
    <n v="1875.06"/>
    <m/>
    <m/>
    <m/>
    <m/>
    <m/>
    <m/>
    <m/>
    <m/>
    <m/>
    <m/>
    <m/>
    <m/>
    <n v="0"/>
    <m/>
    <m/>
    <m/>
    <m/>
    <m/>
    <m/>
    <m/>
    <n v="1875.06"/>
    <n v="-1683.6600000000003"/>
    <n v="-191.39999999999964"/>
  </r>
  <r>
    <x v="10"/>
    <n v="1"/>
    <n v="9375.2999999999993"/>
    <n v="-8397.6700000000019"/>
    <n v="977.62999999999738"/>
    <n v="977.62999999999738"/>
    <n v="0"/>
    <n v="9375.2999999999993"/>
    <m/>
    <m/>
    <m/>
    <m/>
    <m/>
    <m/>
    <m/>
    <m/>
    <m/>
    <m/>
    <m/>
    <m/>
    <n v="0"/>
    <m/>
    <m/>
    <m/>
    <m/>
    <m/>
    <m/>
    <m/>
    <n v="9375.2999999999993"/>
    <n v="-8397.6700000000019"/>
    <n v="-977.62999999999738"/>
  </r>
  <r>
    <x v="10"/>
    <n v="1"/>
    <n v="9375.2999999999993"/>
    <n v="-8397.6700000000019"/>
    <n v="977.62999999999738"/>
    <n v="977.62999999999738"/>
    <n v="0"/>
    <n v="9375.2999999999993"/>
    <m/>
    <m/>
    <m/>
    <m/>
    <m/>
    <m/>
    <m/>
    <m/>
    <m/>
    <m/>
    <m/>
    <m/>
    <n v="0"/>
    <m/>
    <m/>
    <m/>
    <m/>
    <m/>
    <m/>
    <m/>
    <n v="9375.2999999999993"/>
    <n v="-8397.6700000000019"/>
    <n v="-977.62999999999738"/>
  </r>
  <r>
    <x v="10"/>
    <n v="1"/>
    <n v="153822.69"/>
    <n v="-149833.33066666668"/>
    <n v="3989.3593333333265"/>
    <n v="3989.3593333333265"/>
    <n v="0"/>
    <n v="153822.69"/>
    <m/>
    <m/>
    <m/>
    <m/>
    <m/>
    <m/>
    <m/>
    <m/>
    <m/>
    <m/>
    <m/>
    <m/>
    <n v="0"/>
    <m/>
    <m/>
    <m/>
    <m/>
    <m/>
    <m/>
    <m/>
    <n v="153822.69"/>
    <n v="-149833.33066666668"/>
    <n v="-3989.3593333333265"/>
  </r>
  <r>
    <x v="13"/>
    <n v="0"/>
    <n v="17487"/>
    <n v="-17487.02"/>
    <n v="-2.0000000000436557E-2"/>
    <n v="-2.0000000000436557E-2"/>
    <n v="0"/>
    <n v="17487"/>
    <m/>
    <m/>
    <m/>
    <m/>
    <m/>
    <m/>
    <m/>
    <m/>
    <m/>
    <m/>
    <m/>
    <m/>
    <n v="0"/>
    <m/>
    <m/>
    <m/>
    <m/>
    <m/>
    <m/>
    <m/>
    <n v="17487"/>
    <n v="-17487.02"/>
    <n v="2.0000000000436557E-2"/>
  </r>
  <r>
    <x v="10"/>
    <n v="0"/>
    <n v="145599"/>
    <n v="-145598.95999999996"/>
    <n v="4.0000000037252903E-2"/>
    <n v="4.0000000037252903E-2"/>
    <n v="0"/>
    <n v="145599"/>
    <m/>
    <m/>
    <m/>
    <m/>
    <m/>
    <m/>
    <m/>
    <m/>
    <m/>
    <m/>
    <m/>
    <m/>
    <n v="0"/>
    <m/>
    <m/>
    <n v="-145599"/>
    <m/>
    <m/>
    <m/>
    <m/>
    <n v="0"/>
    <n v="-145598.95999999996"/>
    <n v="-4.0000000037252903E-2"/>
  </r>
  <r>
    <x v="11"/>
    <n v="2"/>
    <n v="6380"/>
    <n v="-5136.7"/>
    <n v="1243.3000000000002"/>
    <n v="1243.3000000000002"/>
    <n v="0"/>
    <n v="6380"/>
    <m/>
    <m/>
    <m/>
    <m/>
    <m/>
    <m/>
    <m/>
    <m/>
    <m/>
    <m/>
    <m/>
    <m/>
    <n v="0"/>
    <m/>
    <m/>
    <m/>
    <m/>
    <m/>
    <m/>
    <m/>
    <n v="6380"/>
    <n v="-5136.7"/>
    <n v="-621.65000000000009"/>
  </r>
  <r>
    <x v="10"/>
    <n v="2"/>
    <n v="3190"/>
    <n v="-2568.2399999999998"/>
    <n v="621.76000000000022"/>
    <n v="621.76000000000022"/>
    <n v="0"/>
    <n v="3190"/>
    <m/>
    <m/>
    <m/>
    <m/>
    <m/>
    <m/>
    <m/>
    <m/>
    <m/>
    <m/>
    <m/>
    <m/>
    <n v="0"/>
    <m/>
    <m/>
    <m/>
    <m/>
    <m/>
    <m/>
    <m/>
    <n v="3190"/>
    <n v="-2568.2399999999998"/>
    <n v="-310.88000000000011"/>
  </r>
  <r>
    <x v="10"/>
    <n v="2"/>
    <n v="3190"/>
    <n v="-2568.2399999999998"/>
    <n v="621.76000000000022"/>
    <n v="621.76000000000022"/>
    <n v="0"/>
    <n v="3190"/>
    <m/>
    <m/>
    <m/>
    <m/>
    <m/>
    <m/>
    <m/>
    <m/>
    <m/>
    <m/>
    <m/>
    <m/>
    <n v="0"/>
    <m/>
    <m/>
    <m/>
    <m/>
    <m/>
    <m/>
    <m/>
    <n v="3190"/>
    <n v="-2568.2399999999998"/>
    <n v="-310.88000000000011"/>
  </r>
  <r>
    <x v="11"/>
    <n v="2"/>
    <n v="4935"/>
    <n v="-3948.06"/>
    <n v="986.94"/>
    <n v="986.94"/>
    <n v="0"/>
    <n v="4935"/>
    <m/>
    <m/>
    <m/>
    <m/>
    <m/>
    <m/>
    <m/>
    <m/>
    <m/>
    <m/>
    <m/>
    <m/>
    <n v="0"/>
    <m/>
    <m/>
    <m/>
    <m/>
    <m/>
    <m/>
    <m/>
    <n v="4935"/>
    <n v="-3948.06"/>
    <n v="-493.47"/>
  </r>
  <r>
    <x v="10"/>
    <n v="2"/>
    <n v="6580"/>
    <n v="-5263.96"/>
    <n v="1316.04"/>
    <n v="1316.04"/>
    <n v="0"/>
    <n v="6580"/>
    <m/>
    <m/>
    <m/>
    <m/>
    <m/>
    <m/>
    <m/>
    <m/>
    <m/>
    <m/>
    <m/>
    <m/>
    <n v="0"/>
    <m/>
    <m/>
    <m/>
    <m/>
    <m/>
    <m/>
    <m/>
    <n v="6580"/>
    <n v="-5263.96"/>
    <n v="-658.02"/>
  </r>
  <r>
    <x v="10"/>
    <n v="2"/>
    <n v="6580"/>
    <n v="-5263.96"/>
    <n v="1316.04"/>
    <n v="1316.04"/>
    <n v="0"/>
    <n v="6580"/>
    <m/>
    <m/>
    <m/>
    <m/>
    <m/>
    <m/>
    <m/>
    <m/>
    <m/>
    <m/>
    <m/>
    <m/>
    <n v="0"/>
    <m/>
    <m/>
    <m/>
    <m/>
    <m/>
    <m/>
    <m/>
    <n v="6580"/>
    <n v="-5263.96"/>
    <n v="-658.02"/>
  </r>
  <r>
    <x v="0"/>
    <m/>
    <n v="84723.6"/>
    <n v="-84723.599999999977"/>
    <n v="0"/>
    <n v="0"/>
    <n v="0"/>
    <n v="84723.6"/>
    <m/>
    <m/>
    <m/>
    <m/>
    <m/>
    <m/>
    <m/>
    <m/>
    <m/>
    <m/>
    <m/>
    <m/>
    <n v="0"/>
    <m/>
    <m/>
    <m/>
    <m/>
    <m/>
    <m/>
    <m/>
    <n v="84723.6"/>
    <n v="-84723.599999999977"/>
    <m/>
  </r>
  <r>
    <x v="11"/>
    <n v="2"/>
    <n v="19875.5"/>
    <n v="-15569.01"/>
    <n v="4306.49"/>
    <n v="4306.49"/>
    <n v="0"/>
    <n v="19875.5"/>
    <m/>
    <m/>
    <m/>
    <m/>
    <m/>
    <m/>
    <m/>
    <m/>
    <m/>
    <m/>
    <m/>
    <m/>
    <n v="0"/>
    <m/>
    <m/>
    <m/>
    <m/>
    <m/>
    <m/>
    <m/>
    <n v="19875.5"/>
    <n v="-15569.01"/>
    <n v="-2153.2449999999999"/>
  </r>
  <r>
    <x v="10"/>
    <n v="2"/>
    <n v="19373.400000000001"/>
    <n v="-15175.980000000007"/>
    <n v="4197.4199999999946"/>
    <n v="4197.4199999999946"/>
    <n v="0"/>
    <n v="19373.400000000001"/>
    <m/>
    <m/>
    <m/>
    <m/>
    <m/>
    <m/>
    <m/>
    <m/>
    <m/>
    <m/>
    <m/>
    <m/>
    <n v="0"/>
    <m/>
    <m/>
    <m/>
    <m/>
    <m/>
    <m/>
    <m/>
    <n v="19373.400000000001"/>
    <n v="-15175.980000000007"/>
    <n v="-2098.7099999999973"/>
  </r>
  <r>
    <x v="10"/>
    <n v="2"/>
    <n v="19876"/>
    <n v="-15569.560000000001"/>
    <n v="4306.4399999999987"/>
    <n v="4306.4399999999987"/>
    <n v="0"/>
    <n v="19876"/>
    <m/>
    <m/>
    <m/>
    <m/>
    <m/>
    <m/>
    <m/>
    <m/>
    <m/>
    <m/>
    <m/>
    <m/>
    <n v="0"/>
    <m/>
    <m/>
    <m/>
    <m/>
    <m/>
    <m/>
    <m/>
    <n v="19876"/>
    <n v="-15569.560000000001"/>
    <n v="-2153.2199999999993"/>
  </r>
  <r>
    <x v="13"/>
    <n v="0"/>
    <n v="16000"/>
    <n v="-16000.060000000003"/>
    <n v="-6.0000000003128662E-2"/>
    <n v="-6.0000000003128662E-2"/>
    <n v="0"/>
    <n v="16000"/>
    <m/>
    <m/>
    <m/>
    <m/>
    <m/>
    <m/>
    <m/>
    <m/>
    <m/>
    <m/>
    <m/>
    <m/>
    <n v="0"/>
    <m/>
    <m/>
    <n v="-16000"/>
    <m/>
    <m/>
    <m/>
    <m/>
    <n v="0"/>
    <n v="-16000.060000000003"/>
    <n v="6.0000000003128662E-2"/>
  </r>
  <r>
    <x v="11"/>
    <n v="3"/>
    <n v="5805"/>
    <n v="-4015.12"/>
    <n v="1789.88"/>
    <n v="1789.88"/>
    <n v="0"/>
    <n v="5805"/>
    <m/>
    <m/>
    <m/>
    <m/>
    <m/>
    <m/>
    <m/>
    <m/>
    <m/>
    <m/>
    <m/>
    <m/>
    <n v="0"/>
    <m/>
    <m/>
    <m/>
    <m/>
    <m/>
    <m/>
    <m/>
    <n v="5805"/>
    <n v="-4015.12"/>
    <n v="-596.62666666666667"/>
  </r>
  <r>
    <x v="10"/>
    <n v="3"/>
    <n v="3645"/>
    <n v="-2521.1499999999996"/>
    <n v="1123.8500000000004"/>
    <n v="1123.8500000000004"/>
    <n v="0"/>
    <n v="3645"/>
    <m/>
    <m/>
    <m/>
    <m/>
    <m/>
    <m/>
    <m/>
    <m/>
    <m/>
    <m/>
    <m/>
    <m/>
    <n v="0"/>
    <m/>
    <m/>
    <m/>
    <m/>
    <m/>
    <m/>
    <m/>
    <n v="3645"/>
    <n v="-2521.1499999999996"/>
    <n v="-374.61666666666679"/>
  </r>
  <r>
    <x v="10"/>
    <n v="3"/>
    <n v="1215"/>
    <n v="-840.35400000000004"/>
    <n v="374.64599999999996"/>
    <n v="374.64599999999996"/>
    <n v="0"/>
    <n v="1215"/>
    <m/>
    <m/>
    <m/>
    <m/>
    <m/>
    <m/>
    <m/>
    <m/>
    <m/>
    <m/>
    <m/>
    <m/>
    <n v="0"/>
    <m/>
    <m/>
    <m/>
    <m/>
    <m/>
    <m/>
    <m/>
    <n v="1215"/>
    <n v="-840.35400000000004"/>
    <n v="-124.88199999999999"/>
  </r>
  <r>
    <x v="10"/>
    <n v="3"/>
    <n v="1215"/>
    <n v="-840.35400000000004"/>
    <n v="374.64599999999996"/>
    <n v="374.64599999999996"/>
    <n v="0"/>
    <n v="1215"/>
    <m/>
    <m/>
    <m/>
    <m/>
    <m/>
    <m/>
    <m/>
    <m/>
    <m/>
    <m/>
    <m/>
    <m/>
    <n v="0"/>
    <m/>
    <m/>
    <m/>
    <m/>
    <m/>
    <m/>
    <m/>
    <n v="1215"/>
    <n v="-840.35400000000004"/>
    <n v="-124.88199999999999"/>
  </r>
  <r>
    <x v="10"/>
    <n v="3"/>
    <n v="8965.5"/>
    <n v="-6201.0500000000011"/>
    <n v="2764.4499999999989"/>
    <n v="2764.4499999999989"/>
    <n v="0"/>
    <n v="8965.5"/>
    <m/>
    <m/>
    <m/>
    <m/>
    <m/>
    <m/>
    <m/>
    <m/>
    <m/>
    <m/>
    <m/>
    <m/>
    <n v="0"/>
    <m/>
    <m/>
    <m/>
    <m/>
    <m/>
    <m/>
    <m/>
    <n v="8965.5"/>
    <n v="-6201.0500000000011"/>
    <n v="-921.48333333333301"/>
  </r>
  <r>
    <x v="11"/>
    <n v="3"/>
    <n v="3544.5"/>
    <n v="-2451.6999999999998"/>
    <n v="1092.8000000000002"/>
    <n v="1092.8000000000002"/>
    <n v="0"/>
    <n v="3544.5"/>
    <m/>
    <m/>
    <m/>
    <m/>
    <m/>
    <m/>
    <m/>
    <m/>
    <m/>
    <m/>
    <m/>
    <m/>
    <n v="0"/>
    <m/>
    <m/>
    <m/>
    <m/>
    <m/>
    <m/>
    <m/>
    <n v="3544.5"/>
    <n v="-2451.6999999999998"/>
    <n v="-364.26666666666671"/>
  </r>
  <r>
    <x v="10"/>
    <n v="3"/>
    <n v="1459.5"/>
    <n v="-1009.3999999999997"/>
    <n v="450.10000000000025"/>
    <n v="450.10000000000025"/>
    <n v="0"/>
    <n v="1459.5"/>
    <m/>
    <m/>
    <m/>
    <m/>
    <m/>
    <m/>
    <m/>
    <m/>
    <m/>
    <m/>
    <m/>
    <m/>
    <n v="0"/>
    <m/>
    <m/>
    <m/>
    <m/>
    <m/>
    <m/>
    <m/>
    <n v="1459.5"/>
    <n v="-1009.3999999999997"/>
    <n v="-150.03333333333342"/>
  </r>
  <r>
    <x v="10"/>
    <n v="3"/>
    <n v="6255"/>
    <n v="-4326.37"/>
    <n v="1928.63"/>
    <n v="1928.63"/>
    <n v="0"/>
    <n v="6255"/>
    <m/>
    <m/>
    <m/>
    <m/>
    <m/>
    <m/>
    <m/>
    <m/>
    <m/>
    <m/>
    <m/>
    <m/>
    <n v="0"/>
    <m/>
    <m/>
    <m/>
    <m/>
    <m/>
    <m/>
    <m/>
    <n v="6255"/>
    <n v="-4326.37"/>
    <n v="-642.87666666666667"/>
  </r>
  <r>
    <x v="11"/>
    <n v="3"/>
    <n v="6255"/>
    <n v="-4326.37"/>
    <n v="1928.63"/>
    <n v="1928.63"/>
    <n v="0"/>
    <n v="6255"/>
    <m/>
    <m/>
    <m/>
    <m/>
    <m/>
    <m/>
    <m/>
    <m/>
    <m/>
    <m/>
    <m/>
    <m/>
    <n v="0"/>
    <m/>
    <m/>
    <m/>
    <m/>
    <m/>
    <m/>
    <m/>
    <n v="6255"/>
    <n v="-4326.37"/>
    <n v="-642.87666666666667"/>
  </r>
  <r>
    <x v="11"/>
    <n v="3"/>
    <n v="5212.5"/>
    <n v="-3475.08"/>
    <n v="1737.42"/>
    <n v="1737.42"/>
    <n v="0"/>
    <n v="5212.5"/>
    <m/>
    <m/>
    <m/>
    <m/>
    <m/>
    <m/>
    <m/>
    <m/>
    <m/>
    <m/>
    <m/>
    <m/>
    <n v="0"/>
    <m/>
    <m/>
    <m/>
    <m/>
    <m/>
    <m/>
    <m/>
    <n v="5212.5"/>
    <n v="-3475.08"/>
    <n v="-579.14"/>
  </r>
  <r>
    <x v="11"/>
    <n v="3"/>
    <n v="9382.5"/>
    <n v="-6255.0800000000017"/>
    <n v="3127.4199999999983"/>
    <n v="3127.4199999999983"/>
    <n v="0"/>
    <n v="9382.5"/>
    <m/>
    <m/>
    <m/>
    <m/>
    <m/>
    <m/>
    <m/>
    <m/>
    <m/>
    <m/>
    <m/>
    <m/>
    <n v="0"/>
    <m/>
    <m/>
    <m/>
    <m/>
    <m/>
    <m/>
    <m/>
    <n v="9382.5"/>
    <n v="-6255.0800000000017"/>
    <n v="-1042.4733333333327"/>
  </r>
  <r>
    <x v="10"/>
    <n v="3"/>
    <n v="3127.5"/>
    <n v="-2084.92"/>
    <n v="1042.58"/>
    <n v="1042.58"/>
    <n v="0"/>
    <n v="3127.5"/>
    <m/>
    <m/>
    <m/>
    <m/>
    <m/>
    <m/>
    <m/>
    <m/>
    <m/>
    <m/>
    <m/>
    <m/>
    <n v="0"/>
    <m/>
    <m/>
    <m/>
    <m/>
    <m/>
    <m/>
    <m/>
    <n v="3127.5"/>
    <n v="-2084.92"/>
    <n v="-347.52666666666664"/>
  </r>
  <r>
    <x v="10"/>
    <n v="3"/>
    <n v="135.91999999999999"/>
    <n v="-90.519999999999982"/>
    <n v="45.400000000000006"/>
    <n v="45.400000000000006"/>
    <n v="0"/>
    <n v="135.91999999999999"/>
    <m/>
    <m/>
    <m/>
    <m/>
    <m/>
    <m/>
    <m/>
    <m/>
    <m/>
    <m/>
    <m/>
    <m/>
    <n v="0"/>
    <m/>
    <m/>
    <m/>
    <m/>
    <m/>
    <m/>
    <m/>
    <n v="135.91999999999999"/>
    <n v="-90.519999999999982"/>
    <n v="-15.133333333333335"/>
  </r>
  <r>
    <x v="10"/>
    <n v="3"/>
    <n v="2582.48"/>
    <n v="-1721.6000000000001"/>
    <n v="860.87999999999988"/>
    <n v="860.87999999999988"/>
    <n v="0"/>
    <n v="2582.48"/>
    <m/>
    <m/>
    <m/>
    <m/>
    <m/>
    <m/>
    <m/>
    <m/>
    <m/>
    <m/>
    <m/>
    <m/>
    <n v="0"/>
    <m/>
    <m/>
    <m/>
    <m/>
    <m/>
    <m/>
    <m/>
    <n v="2582.48"/>
    <n v="-1721.6000000000001"/>
    <n v="-286.95999999999998"/>
  </r>
  <r>
    <x v="10"/>
    <n v="3"/>
    <n v="2816.4"/>
    <n v="-1877.5999999999995"/>
    <n v="938.80000000000064"/>
    <n v="938.80000000000064"/>
    <n v="0"/>
    <n v="2816.4"/>
    <m/>
    <m/>
    <m/>
    <m/>
    <m/>
    <m/>
    <m/>
    <m/>
    <m/>
    <m/>
    <m/>
    <m/>
    <n v="0"/>
    <m/>
    <m/>
    <m/>
    <m/>
    <m/>
    <m/>
    <m/>
    <n v="2816.4"/>
    <n v="-1877.5999999999995"/>
    <n v="-312.93333333333356"/>
  </r>
  <r>
    <x v="10"/>
    <n v="3"/>
    <n v="4170"/>
    <n v="-2780"/>
    <n v="1390"/>
    <n v="1390"/>
    <n v="0"/>
    <n v="4170"/>
    <m/>
    <m/>
    <m/>
    <m/>
    <m/>
    <m/>
    <m/>
    <m/>
    <m/>
    <m/>
    <m/>
    <m/>
    <n v="0"/>
    <m/>
    <m/>
    <m/>
    <m/>
    <m/>
    <m/>
    <m/>
    <n v="4170"/>
    <n v="-2780"/>
    <n v="-463.33333333333331"/>
  </r>
  <r>
    <x v="10"/>
    <n v="3"/>
    <n v="4149.1499999999996"/>
    <n v="-2731.5799999999995"/>
    <n v="1417.5700000000002"/>
    <n v="1417.5700000000002"/>
    <n v="0"/>
    <n v="4149.1499999999996"/>
    <m/>
    <m/>
    <m/>
    <m/>
    <m/>
    <m/>
    <m/>
    <m/>
    <m/>
    <m/>
    <m/>
    <m/>
    <n v="0"/>
    <m/>
    <m/>
    <m/>
    <m/>
    <m/>
    <m/>
    <m/>
    <n v="4149.1499999999996"/>
    <n v="-2731.5799999999995"/>
    <n v="-472.52333333333337"/>
  </r>
  <r>
    <x v="11"/>
    <n v="3"/>
    <n v="8340"/>
    <n v="-5490.5"/>
    <n v="2849.5"/>
    <n v="2849.5"/>
    <n v="0"/>
    <n v="8340"/>
    <m/>
    <m/>
    <m/>
    <m/>
    <m/>
    <m/>
    <m/>
    <m/>
    <m/>
    <m/>
    <m/>
    <m/>
    <n v="0"/>
    <m/>
    <m/>
    <m/>
    <m/>
    <m/>
    <m/>
    <m/>
    <n v="8340"/>
    <n v="-5490.5"/>
    <n v="-949.83333333333337"/>
  </r>
  <r>
    <x v="10"/>
    <n v="4"/>
    <n v="4170"/>
    <n v="-2710.5"/>
    <n v="1459.5"/>
    <n v="1459.5"/>
    <n v="0"/>
    <n v="4170"/>
    <m/>
    <m/>
    <m/>
    <m/>
    <m/>
    <m/>
    <m/>
    <m/>
    <m/>
    <m/>
    <m/>
    <m/>
    <n v="0"/>
    <m/>
    <m/>
    <m/>
    <m/>
    <m/>
    <m/>
    <m/>
    <n v="4170"/>
    <n v="-2710.5"/>
    <n v="-364.875"/>
  </r>
  <r>
    <x v="11"/>
    <n v="4"/>
    <n v="8340"/>
    <n v="-5421"/>
    <n v="2919"/>
    <n v="2919"/>
    <n v="0"/>
    <n v="8340"/>
    <m/>
    <m/>
    <m/>
    <m/>
    <m/>
    <m/>
    <m/>
    <m/>
    <m/>
    <m/>
    <m/>
    <m/>
    <n v="0"/>
    <m/>
    <m/>
    <m/>
    <m/>
    <m/>
    <m/>
    <m/>
    <n v="8340"/>
    <n v="-5421"/>
    <n v="-729.75"/>
  </r>
  <r>
    <x v="11"/>
    <n v="4"/>
    <n v="1042.5"/>
    <n v="-673.11999999999989"/>
    <n v="369.38000000000011"/>
    <n v="369.38000000000011"/>
    <n v="0"/>
    <n v="1042.5"/>
    <m/>
    <m/>
    <m/>
    <m/>
    <m/>
    <m/>
    <m/>
    <m/>
    <m/>
    <m/>
    <m/>
    <m/>
    <n v="0"/>
    <m/>
    <m/>
    <m/>
    <m/>
    <m/>
    <m/>
    <m/>
    <n v="1042.5"/>
    <n v="-673.11999999999989"/>
    <n v="-92.345000000000027"/>
  </r>
  <r>
    <x v="10"/>
    <n v="4"/>
    <n v="4170"/>
    <n v="-2710.5"/>
    <n v="1459.5"/>
    <n v="1459.5"/>
    <n v="0"/>
    <n v="4170"/>
    <m/>
    <m/>
    <m/>
    <m/>
    <m/>
    <m/>
    <m/>
    <m/>
    <m/>
    <m/>
    <m/>
    <m/>
    <n v="0"/>
    <m/>
    <m/>
    <m/>
    <m/>
    <m/>
    <m/>
    <m/>
    <n v="4170"/>
    <n v="-2710.5"/>
    <n v="-364.875"/>
  </r>
  <r>
    <x v="11"/>
    <n v="3"/>
    <n v="9382.5"/>
    <n v="-6024.8300000000008"/>
    <n v="3357.6699999999992"/>
    <n v="3357.6699999999992"/>
    <n v="0"/>
    <n v="9382.5"/>
    <m/>
    <m/>
    <m/>
    <m/>
    <m/>
    <m/>
    <m/>
    <m/>
    <m/>
    <m/>
    <m/>
    <m/>
    <n v="0"/>
    <m/>
    <m/>
    <m/>
    <m/>
    <m/>
    <m/>
    <m/>
    <n v="9382.5"/>
    <n v="-6024.8300000000008"/>
    <n v="-1119.2233333333331"/>
  </r>
  <r>
    <x v="2"/>
    <n v="0"/>
    <n v="19800.75"/>
    <n v="-19800.72"/>
    <n v="2.9999999998835847E-2"/>
    <n v="2.9999999998835847E-2"/>
    <n v="0"/>
    <n v="19800.75"/>
    <m/>
    <m/>
    <m/>
    <m/>
    <m/>
    <m/>
    <m/>
    <m/>
    <m/>
    <m/>
    <m/>
    <m/>
    <n v="0"/>
    <m/>
    <m/>
    <m/>
    <m/>
    <m/>
    <m/>
    <m/>
    <n v="19800.75"/>
    <n v="-19800.72"/>
    <n v="-2.9999999998835847E-2"/>
  </r>
  <r>
    <x v="10"/>
    <n v="1"/>
    <n v="148757"/>
    <n v="-127506"/>
    <n v="21251"/>
    <n v="21251"/>
    <n v="0"/>
    <n v="148757"/>
    <m/>
    <m/>
    <m/>
    <m/>
    <m/>
    <m/>
    <m/>
    <m/>
    <m/>
    <m/>
    <m/>
    <m/>
    <n v="0"/>
    <m/>
    <m/>
    <m/>
    <m/>
    <m/>
    <m/>
    <m/>
    <n v="148757"/>
    <n v="-127506"/>
    <n v="-21251"/>
  </r>
  <r>
    <x v="10"/>
    <n v="1"/>
    <n v="148757"/>
    <n v="-127506"/>
    <n v="21251"/>
    <n v="21251"/>
    <n v="0"/>
    <n v="148757"/>
    <m/>
    <m/>
    <m/>
    <m/>
    <m/>
    <m/>
    <m/>
    <m/>
    <m/>
    <m/>
    <m/>
    <m/>
    <n v="0"/>
    <m/>
    <m/>
    <m/>
    <m/>
    <m/>
    <m/>
    <m/>
    <n v="148757"/>
    <n v="-127506"/>
    <n v="-21251"/>
  </r>
  <r>
    <x v="10"/>
    <n v="1"/>
    <n v="148757"/>
    <n v="-127506"/>
    <n v="21251"/>
    <n v="21251"/>
    <n v="0"/>
    <n v="148757"/>
    <m/>
    <m/>
    <m/>
    <m/>
    <m/>
    <m/>
    <m/>
    <m/>
    <m/>
    <m/>
    <m/>
    <m/>
    <n v="0"/>
    <m/>
    <m/>
    <m/>
    <m/>
    <m/>
    <m/>
    <m/>
    <n v="148757"/>
    <n v="-127506"/>
    <n v="-21251"/>
  </r>
  <r>
    <x v="10"/>
    <n v="1"/>
    <n v="148757"/>
    <n v="-127506"/>
    <n v="21251"/>
    <n v="21251"/>
    <n v="0"/>
    <n v="148757"/>
    <m/>
    <m/>
    <m/>
    <m/>
    <m/>
    <m/>
    <m/>
    <m/>
    <m/>
    <m/>
    <m/>
    <m/>
    <n v="0"/>
    <m/>
    <m/>
    <m/>
    <m/>
    <m/>
    <m/>
    <m/>
    <n v="148757"/>
    <n v="-127506"/>
    <n v="-21251"/>
  </r>
  <r>
    <x v="10"/>
    <n v="1"/>
    <n v="148757"/>
    <n v="-127506"/>
    <n v="21251"/>
    <n v="21251"/>
    <n v="0"/>
    <n v="148757"/>
    <m/>
    <m/>
    <m/>
    <m/>
    <m/>
    <m/>
    <m/>
    <m/>
    <m/>
    <m/>
    <m/>
    <m/>
    <n v="0"/>
    <m/>
    <m/>
    <m/>
    <m/>
    <m/>
    <m/>
    <m/>
    <n v="148757"/>
    <n v="-127506"/>
    <n v="-21251"/>
  </r>
  <r>
    <x v="10"/>
    <n v="2"/>
    <n v="57245"/>
    <n v="-28622.510000000013"/>
    <n v="28622.489999999987"/>
    <n v="28622.489999999987"/>
    <n v="0"/>
    <n v="57245"/>
    <m/>
    <m/>
    <m/>
    <m/>
    <m/>
    <m/>
    <m/>
    <m/>
    <m/>
    <m/>
    <m/>
    <m/>
    <n v="0"/>
    <m/>
    <m/>
    <m/>
    <m/>
    <m/>
    <m/>
    <m/>
    <n v="57245"/>
    <n v="-28622.510000000013"/>
    <n v="-14311.244999999994"/>
  </r>
  <r>
    <x v="10"/>
    <n v="2"/>
    <n v="154493"/>
    <n v="-123226.53666666668"/>
    <n v="31266.463333333319"/>
    <n v="31266.463333333319"/>
    <n v="0"/>
    <n v="154493"/>
    <m/>
    <m/>
    <m/>
    <m/>
    <m/>
    <m/>
    <m/>
    <m/>
    <m/>
    <m/>
    <m/>
    <m/>
    <n v="0"/>
    <m/>
    <m/>
    <m/>
    <m/>
    <m/>
    <m/>
    <m/>
    <n v="154493"/>
    <n v="-123226.53666666668"/>
    <n v="-15633.231666666659"/>
  </r>
  <r>
    <x v="10"/>
    <n v="2"/>
    <n v="154493"/>
    <n v="-123226.53666666668"/>
    <n v="31266.463333333319"/>
    <n v="31266.463333333319"/>
    <n v="0"/>
    <n v="154493"/>
    <m/>
    <m/>
    <m/>
    <m/>
    <m/>
    <m/>
    <m/>
    <m/>
    <m/>
    <m/>
    <m/>
    <m/>
    <n v="0"/>
    <m/>
    <m/>
    <m/>
    <m/>
    <m/>
    <m/>
    <m/>
    <n v="154493"/>
    <n v="-123226.53666666668"/>
    <n v="-15633.231666666659"/>
  </r>
  <r>
    <x v="10"/>
    <n v="2"/>
    <n v="154493"/>
    <n v="-123226.53666666668"/>
    <n v="31266.463333333319"/>
    <n v="31266.463333333319"/>
    <n v="0"/>
    <n v="154493"/>
    <m/>
    <m/>
    <m/>
    <m/>
    <m/>
    <m/>
    <m/>
    <m/>
    <m/>
    <m/>
    <m/>
    <m/>
    <n v="0"/>
    <m/>
    <m/>
    <m/>
    <m/>
    <m/>
    <m/>
    <m/>
    <n v="154493"/>
    <n v="-123226.53666666668"/>
    <n v="-15633.231666666659"/>
  </r>
  <r>
    <x v="10"/>
    <n v="2"/>
    <n v="154493"/>
    <n v="-123226.53666666668"/>
    <n v="31266.463333333319"/>
    <n v="31266.463333333319"/>
    <n v="0"/>
    <n v="154493"/>
    <m/>
    <m/>
    <m/>
    <m/>
    <m/>
    <m/>
    <m/>
    <m/>
    <m/>
    <m/>
    <m/>
    <m/>
    <n v="0"/>
    <m/>
    <m/>
    <m/>
    <m/>
    <m/>
    <m/>
    <m/>
    <n v="154493"/>
    <n v="-123226.53666666668"/>
    <n v="-15633.231666666659"/>
  </r>
  <r>
    <x v="11"/>
    <n v="4"/>
    <n v="6942"/>
    <n v="-4049.5000000000014"/>
    <n v="2892.4999999999986"/>
    <n v="2892.4999999999986"/>
    <n v="0"/>
    <n v="6942"/>
    <m/>
    <m/>
    <m/>
    <m/>
    <m/>
    <m/>
    <m/>
    <m/>
    <m/>
    <m/>
    <m/>
    <m/>
    <n v="0"/>
    <m/>
    <m/>
    <m/>
    <m/>
    <m/>
    <m/>
    <m/>
    <n v="6942"/>
    <n v="-4049.5000000000014"/>
    <n v="-723.12499999999966"/>
  </r>
  <r>
    <x v="10"/>
    <n v="4"/>
    <n v="5525"/>
    <n v="-3130.7333333333336"/>
    <n v="2394.2666666666664"/>
    <n v="2394.2666666666664"/>
    <n v="0"/>
    <n v="5525"/>
    <m/>
    <m/>
    <m/>
    <m/>
    <m/>
    <m/>
    <m/>
    <m/>
    <m/>
    <m/>
    <m/>
    <m/>
    <n v="0"/>
    <m/>
    <m/>
    <m/>
    <m/>
    <m/>
    <m/>
    <m/>
    <n v="5525"/>
    <n v="-3130.7333333333336"/>
    <n v="-598.56666666666661"/>
  </r>
  <r>
    <x v="10"/>
    <n v="4"/>
    <n v="5785"/>
    <n v="-3278.2666666666664"/>
    <n v="2506.7333333333336"/>
    <n v="2506.7333333333336"/>
    <n v="0"/>
    <n v="5785"/>
    <m/>
    <m/>
    <m/>
    <m/>
    <m/>
    <m/>
    <m/>
    <m/>
    <m/>
    <m/>
    <m/>
    <m/>
    <n v="0"/>
    <m/>
    <m/>
    <m/>
    <m/>
    <m/>
    <m/>
    <m/>
    <n v="5785"/>
    <n v="-3278.2666666666664"/>
    <n v="-626.68333333333339"/>
  </r>
  <r>
    <x v="11"/>
    <n v="4"/>
    <n v="4628"/>
    <n v="-2622.6133333333337"/>
    <n v="2005.3866666666663"/>
    <n v="2005.3866666666663"/>
    <n v="0"/>
    <n v="4628"/>
    <m/>
    <m/>
    <m/>
    <m/>
    <m/>
    <m/>
    <m/>
    <m/>
    <m/>
    <m/>
    <m/>
    <m/>
    <n v="0"/>
    <m/>
    <m/>
    <m/>
    <m/>
    <m/>
    <m/>
    <m/>
    <n v="4628"/>
    <n v="-2622.6133333333337"/>
    <n v="-501.34666666666658"/>
  </r>
  <r>
    <x v="10"/>
    <n v="4"/>
    <n v="9256"/>
    <n v="-5322.12"/>
    <n v="3933.88"/>
    <n v="3933.88"/>
    <n v="0"/>
    <n v="9256"/>
    <m/>
    <m/>
    <m/>
    <m/>
    <m/>
    <m/>
    <m/>
    <m/>
    <m/>
    <m/>
    <m/>
    <m/>
    <n v="0"/>
    <m/>
    <m/>
    <m/>
    <m/>
    <m/>
    <m/>
    <m/>
    <n v="9256"/>
    <n v="-5322.12"/>
    <n v="-983.47"/>
  </r>
  <r>
    <x v="11"/>
    <n v="4"/>
    <n v="4420"/>
    <n v="-2541.4199999999992"/>
    <n v="1878.5800000000008"/>
    <n v="1878.5800000000008"/>
    <n v="0"/>
    <n v="4420"/>
    <m/>
    <m/>
    <m/>
    <m/>
    <m/>
    <m/>
    <m/>
    <m/>
    <m/>
    <m/>
    <m/>
    <m/>
    <n v="0"/>
    <m/>
    <m/>
    <m/>
    <m/>
    <m/>
    <m/>
    <m/>
    <n v="4420"/>
    <n v="-2541.4199999999992"/>
    <n v="-469.64500000000021"/>
  </r>
  <r>
    <x v="10"/>
    <n v="4"/>
    <n v="9256"/>
    <n v="-5322.12"/>
    <n v="3933.88"/>
    <n v="3933.88"/>
    <n v="0"/>
    <n v="9256"/>
    <m/>
    <m/>
    <m/>
    <m/>
    <m/>
    <m/>
    <m/>
    <m/>
    <m/>
    <m/>
    <m/>
    <m/>
    <n v="0"/>
    <m/>
    <m/>
    <m/>
    <m/>
    <m/>
    <m/>
    <m/>
    <n v="9256"/>
    <n v="-5322.12"/>
    <n v="-983.47"/>
  </r>
  <r>
    <x v="11"/>
    <n v="4"/>
    <n v="4420"/>
    <n v="-2541.4199999999992"/>
    <n v="1878.5800000000008"/>
    <n v="1878.5800000000008"/>
    <n v="0"/>
    <n v="4420"/>
    <m/>
    <m/>
    <m/>
    <m/>
    <m/>
    <m/>
    <m/>
    <m/>
    <m/>
    <m/>
    <m/>
    <m/>
    <n v="0"/>
    <m/>
    <m/>
    <m/>
    <m/>
    <m/>
    <m/>
    <m/>
    <n v="4420"/>
    <n v="-2541.4199999999992"/>
    <n v="-469.64500000000021"/>
  </r>
  <r>
    <x v="10"/>
    <n v="4"/>
    <n v="2718.4"/>
    <n v="-1540.3466666666666"/>
    <n v="1178.0533333333335"/>
    <n v="1178.0533333333335"/>
    <n v="0"/>
    <n v="2718.4"/>
    <m/>
    <m/>
    <m/>
    <m/>
    <m/>
    <m/>
    <m/>
    <m/>
    <m/>
    <m/>
    <m/>
    <m/>
    <n v="0"/>
    <m/>
    <m/>
    <m/>
    <m/>
    <m/>
    <m/>
    <m/>
    <n v="2718.4"/>
    <n v="-1540.3466666666666"/>
    <n v="-294.51333333333338"/>
  </r>
  <r>
    <x v="10"/>
    <n v="4"/>
    <n v="2816.4"/>
    <n v="-1595.9599999999996"/>
    <n v="1220.4400000000005"/>
    <n v="1220.4400000000005"/>
    <n v="0"/>
    <n v="2816.4"/>
    <m/>
    <m/>
    <m/>
    <m/>
    <m/>
    <m/>
    <m/>
    <m/>
    <m/>
    <m/>
    <m/>
    <m/>
    <n v="0"/>
    <m/>
    <m/>
    <m/>
    <m/>
    <m/>
    <m/>
    <m/>
    <n v="2816.4"/>
    <n v="-1595.9599999999996"/>
    <n v="-305.11000000000013"/>
  </r>
  <r>
    <x v="10"/>
    <n v="5"/>
    <n v="4165.2"/>
    <n v="-2256.1499999999996"/>
    <n v="1909.0500000000002"/>
    <n v="1909.0500000000002"/>
    <n v="0"/>
    <n v="4165.2"/>
    <m/>
    <m/>
    <m/>
    <m/>
    <m/>
    <m/>
    <m/>
    <m/>
    <m/>
    <m/>
    <m/>
    <m/>
    <n v="0"/>
    <m/>
    <m/>
    <m/>
    <m/>
    <m/>
    <m/>
    <m/>
    <n v="4165.2"/>
    <n v="-2256.1499999999996"/>
    <n v="-381.81000000000006"/>
  </r>
  <r>
    <x v="10"/>
    <n v="5"/>
    <n v="5525"/>
    <n v="-3038.6500000000005"/>
    <n v="2486.3499999999995"/>
    <n v="2486.3499999999995"/>
    <n v="0"/>
    <n v="5525"/>
    <m/>
    <m/>
    <m/>
    <m/>
    <m/>
    <m/>
    <m/>
    <m/>
    <m/>
    <m/>
    <m/>
    <m/>
    <n v="0"/>
    <m/>
    <m/>
    <m/>
    <m/>
    <m/>
    <m/>
    <m/>
    <n v="5525"/>
    <n v="-3038.6500000000005"/>
    <n v="-497.26999999999987"/>
  </r>
  <r>
    <x v="10"/>
    <n v="5"/>
    <n v="1619.8"/>
    <n v="-890.99"/>
    <n v="728.81"/>
    <n v="728.81"/>
    <n v="0"/>
    <n v="1619.8"/>
    <m/>
    <m/>
    <m/>
    <m/>
    <m/>
    <m/>
    <m/>
    <m/>
    <m/>
    <m/>
    <m/>
    <m/>
    <n v="0"/>
    <m/>
    <m/>
    <m/>
    <m/>
    <m/>
    <m/>
    <m/>
    <n v="1619.8"/>
    <n v="-890.99"/>
    <n v="-145.762"/>
  </r>
  <r>
    <x v="11"/>
    <n v="5"/>
    <n v="9256"/>
    <n v="-5090.72"/>
    <n v="4165.28"/>
    <n v="4165.28"/>
    <n v="0"/>
    <n v="9256"/>
    <m/>
    <m/>
    <m/>
    <m/>
    <m/>
    <m/>
    <m/>
    <m/>
    <m/>
    <m/>
    <m/>
    <m/>
    <n v="0"/>
    <m/>
    <m/>
    <m/>
    <m/>
    <m/>
    <m/>
    <m/>
    <n v="9256"/>
    <n v="-5090.72"/>
    <n v="-833.05599999999993"/>
  </r>
  <r>
    <x v="11"/>
    <n v="5"/>
    <n v="925.6"/>
    <n v="-485.8599999999999"/>
    <n v="439.74000000000012"/>
    <n v="439.74000000000012"/>
    <n v="0"/>
    <n v="925.6"/>
    <m/>
    <m/>
    <m/>
    <m/>
    <m/>
    <m/>
    <m/>
    <m/>
    <m/>
    <m/>
    <m/>
    <m/>
    <n v="0"/>
    <m/>
    <m/>
    <m/>
    <m/>
    <m/>
    <m/>
    <m/>
    <n v="925.6"/>
    <n v="-485.8599999999999"/>
    <n v="-87.948000000000022"/>
  </r>
  <r>
    <x v="10"/>
    <n v="5"/>
    <n v="884"/>
    <n v="-464.18"/>
    <n v="419.82"/>
    <n v="419.82"/>
    <n v="0"/>
    <n v="884"/>
    <m/>
    <m/>
    <m/>
    <m/>
    <m/>
    <m/>
    <m/>
    <m/>
    <m/>
    <m/>
    <m/>
    <m/>
    <n v="0"/>
    <m/>
    <m/>
    <m/>
    <m/>
    <m/>
    <m/>
    <m/>
    <n v="884"/>
    <n v="-464.18"/>
    <n v="-83.963999999999999"/>
  </r>
  <r>
    <x v="14"/>
    <n v="5"/>
    <n v="4998"/>
    <n v="-2582.2999999999993"/>
    <n v="2415.7000000000007"/>
    <n v="2415.7000000000007"/>
    <n v="0"/>
    <n v="4998"/>
    <m/>
    <m/>
    <m/>
    <m/>
    <m/>
    <m/>
    <m/>
    <m/>
    <m/>
    <m/>
    <m/>
    <m/>
    <n v="0"/>
    <m/>
    <m/>
    <m/>
    <m/>
    <m/>
    <m/>
    <m/>
    <n v="4998"/>
    <n v="-2582.2999999999993"/>
    <n v="-483.14000000000016"/>
  </r>
  <r>
    <x v="14"/>
    <n v="5"/>
    <n v="5195.6000000000004"/>
    <n v="-2684.4733333333334"/>
    <n v="2511.126666666667"/>
    <n v="2511.126666666667"/>
    <n v="0"/>
    <n v="5195.6000000000004"/>
    <m/>
    <m/>
    <m/>
    <m/>
    <m/>
    <m/>
    <m/>
    <m/>
    <m/>
    <m/>
    <m/>
    <m/>
    <n v="0"/>
    <m/>
    <m/>
    <m/>
    <m/>
    <m/>
    <m/>
    <m/>
    <n v="5195.6000000000004"/>
    <n v="-2684.4733333333334"/>
    <n v="-502.22533333333342"/>
  </r>
  <r>
    <x v="10"/>
    <n v="5"/>
    <n v="13884"/>
    <n v="-7173.4000000000024"/>
    <n v="6710.5999999999976"/>
    <n v="6710.5999999999976"/>
    <n v="0"/>
    <n v="13884"/>
    <m/>
    <m/>
    <m/>
    <m/>
    <m/>
    <m/>
    <m/>
    <m/>
    <m/>
    <m/>
    <m/>
    <m/>
    <n v="0"/>
    <m/>
    <m/>
    <m/>
    <m/>
    <m/>
    <m/>
    <m/>
    <n v="13884"/>
    <n v="-7173.4000000000024"/>
    <n v="-1342.1199999999994"/>
  </r>
  <r>
    <x v="10"/>
    <n v="5"/>
    <n v="1851.2"/>
    <n v="-956.53333333333353"/>
    <n v="894.66666666666652"/>
    <n v="894.66666666666652"/>
    <n v="0"/>
    <n v="1851.2"/>
    <m/>
    <m/>
    <m/>
    <m/>
    <m/>
    <m/>
    <m/>
    <m/>
    <m/>
    <m/>
    <m/>
    <m/>
    <n v="0"/>
    <m/>
    <m/>
    <m/>
    <m/>
    <m/>
    <m/>
    <m/>
    <n v="1851.2"/>
    <n v="-956.53333333333353"/>
    <n v="-178.93333333333331"/>
  </r>
  <r>
    <x v="10"/>
    <n v="5"/>
    <n v="4420"/>
    <n v="-2283.5866666666661"/>
    <n v="2136.4133333333339"/>
    <n v="2136.4133333333339"/>
    <n v="0"/>
    <n v="4420"/>
    <m/>
    <m/>
    <m/>
    <m/>
    <m/>
    <m/>
    <m/>
    <m/>
    <m/>
    <m/>
    <m/>
    <m/>
    <n v="0"/>
    <m/>
    <m/>
    <m/>
    <m/>
    <m/>
    <m/>
    <m/>
    <n v="4420"/>
    <n v="-2283.5866666666661"/>
    <n v="-427.28266666666678"/>
  </r>
  <r>
    <x v="10"/>
    <n v="5"/>
    <n v="2776.8"/>
    <n v="-1434.6799999999998"/>
    <n v="1342.1200000000003"/>
    <n v="1342.1200000000003"/>
    <n v="0"/>
    <n v="2776.8"/>
    <m/>
    <m/>
    <m/>
    <m/>
    <m/>
    <m/>
    <m/>
    <m/>
    <m/>
    <m/>
    <m/>
    <m/>
    <n v="0"/>
    <m/>
    <m/>
    <m/>
    <m/>
    <m/>
    <m/>
    <m/>
    <n v="2776.8"/>
    <n v="-1434.6799999999998"/>
    <n v="-268.42400000000009"/>
  </r>
  <r>
    <x v="15"/>
    <n v="2"/>
    <n v="9662.6299999999992"/>
    <n v="-7131.862619047618"/>
    <n v="2530.7673809523812"/>
    <n v="2530.7673809523812"/>
    <n v="0"/>
    <n v="9662.6299999999992"/>
    <m/>
    <m/>
    <m/>
    <m/>
    <m/>
    <m/>
    <m/>
    <m/>
    <m/>
    <m/>
    <m/>
    <m/>
    <n v="0"/>
    <m/>
    <m/>
    <m/>
    <m/>
    <m/>
    <m/>
    <m/>
    <n v="9662.6299999999992"/>
    <n v="-7131.862619047618"/>
    <n v="-1265.3836904761906"/>
  </r>
  <r>
    <x v="15"/>
    <n v="2"/>
    <n v="9662.6299999999992"/>
    <n v="-7131.862619047618"/>
    <n v="2530.7673809523812"/>
    <n v="2530.7673809523812"/>
    <n v="0"/>
    <n v="9662.6299999999992"/>
    <m/>
    <m/>
    <m/>
    <m/>
    <m/>
    <m/>
    <m/>
    <m/>
    <m/>
    <m/>
    <m/>
    <m/>
    <n v="0"/>
    <m/>
    <m/>
    <m/>
    <m/>
    <m/>
    <m/>
    <m/>
    <n v="9662.6299999999992"/>
    <n v="-7131.862619047618"/>
    <n v="-1265.3836904761906"/>
  </r>
  <r>
    <x v="11"/>
    <n v="5"/>
    <n v="6016.4"/>
    <n v="-3058.4166666666661"/>
    <n v="2957.9833333333336"/>
    <n v="2957.9833333333336"/>
    <n v="0"/>
    <n v="6016.4"/>
    <m/>
    <m/>
    <m/>
    <m/>
    <m/>
    <m/>
    <m/>
    <m/>
    <m/>
    <m/>
    <m/>
    <m/>
    <n v="0"/>
    <m/>
    <m/>
    <m/>
    <m/>
    <m/>
    <m/>
    <m/>
    <n v="6016.4"/>
    <n v="-3058.4166666666661"/>
    <n v="-591.59666666666669"/>
  </r>
  <r>
    <x v="10"/>
    <n v="5"/>
    <n v="5746"/>
    <n v="-2920.8033333333333"/>
    <n v="2825.1966666666667"/>
    <n v="2825.1966666666667"/>
    <n v="0"/>
    <n v="5746"/>
    <m/>
    <m/>
    <m/>
    <m/>
    <m/>
    <m/>
    <m/>
    <m/>
    <m/>
    <m/>
    <m/>
    <m/>
    <n v="0"/>
    <m/>
    <m/>
    <m/>
    <m/>
    <m/>
    <m/>
    <m/>
    <n v="5746"/>
    <n v="-2920.8033333333333"/>
    <n v="-565.03933333333339"/>
  </r>
  <r>
    <x v="10"/>
    <n v="5"/>
    <n v="4628"/>
    <n v="-2352.6466666666665"/>
    <n v="2275.3533333333335"/>
    <n v="2275.3533333333335"/>
    <n v="0"/>
    <n v="4628"/>
    <m/>
    <m/>
    <m/>
    <m/>
    <m/>
    <m/>
    <m/>
    <m/>
    <m/>
    <m/>
    <m/>
    <m/>
    <n v="0"/>
    <m/>
    <m/>
    <m/>
    <m/>
    <m/>
    <m/>
    <m/>
    <n v="4628"/>
    <n v="-2352.6466666666665"/>
    <n v="-455.07066666666668"/>
  </r>
  <r>
    <x v="14"/>
    <n v="5"/>
    <n v="1150"/>
    <n v="-584.50333333333333"/>
    <n v="565.49666666666667"/>
    <n v="565.49666666666667"/>
    <n v="0"/>
    <n v="1150"/>
    <m/>
    <m/>
    <m/>
    <m/>
    <m/>
    <m/>
    <m/>
    <m/>
    <m/>
    <m/>
    <m/>
    <m/>
    <n v="0"/>
    <m/>
    <m/>
    <m/>
    <m/>
    <m/>
    <m/>
    <m/>
    <n v="1150"/>
    <n v="-584.50333333333333"/>
    <n v="-113.09933333333333"/>
  </r>
  <r>
    <x v="14"/>
    <n v="5"/>
    <n v="1200"/>
    <n v="-610"/>
    <n v="590"/>
    <n v="590"/>
    <n v="0"/>
    <n v="1200"/>
    <m/>
    <m/>
    <m/>
    <m/>
    <m/>
    <m/>
    <m/>
    <m/>
    <m/>
    <m/>
    <m/>
    <m/>
    <n v="0"/>
    <m/>
    <m/>
    <m/>
    <m/>
    <m/>
    <m/>
    <m/>
    <n v="1200"/>
    <n v="-610"/>
    <n v="-118"/>
  </r>
  <r>
    <x v="10"/>
    <n v="5"/>
    <n v="2597.8000000000002"/>
    <n v="-1299"/>
    <n v="1298.8000000000002"/>
    <n v="1298.8000000000002"/>
    <n v="0"/>
    <n v="2597.8000000000002"/>
    <m/>
    <m/>
    <m/>
    <m/>
    <m/>
    <m/>
    <m/>
    <m/>
    <m/>
    <m/>
    <m/>
    <m/>
    <n v="0"/>
    <m/>
    <m/>
    <m/>
    <m/>
    <m/>
    <m/>
    <m/>
    <n v="2597.8000000000002"/>
    <n v="-1299"/>
    <n v="-259.76000000000005"/>
  </r>
  <r>
    <x v="10"/>
    <n v="5"/>
    <n v="2499"/>
    <n v="-1249.4999999999998"/>
    <n v="1249.5000000000002"/>
    <n v="1249.5000000000002"/>
    <n v="0"/>
    <n v="2499"/>
    <m/>
    <m/>
    <m/>
    <m/>
    <m/>
    <m/>
    <m/>
    <m/>
    <m/>
    <m/>
    <m/>
    <m/>
    <n v="0"/>
    <m/>
    <m/>
    <m/>
    <m/>
    <m/>
    <m/>
    <m/>
    <n v="2499"/>
    <n v="-1249.4999999999998"/>
    <n v="-249.90000000000003"/>
  </r>
  <r>
    <x v="10"/>
    <n v="5"/>
    <n v="450"/>
    <n v="-225"/>
    <n v="225"/>
    <n v="225"/>
    <n v="0"/>
    <n v="450"/>
    <m/>
    <m/>
    <m/>
    <m/>
    <m/>
    <m/>
    <m/>
    <m/>
    <m/>
    <m/>
    <m/>
    <m/>
    <n v="0"/>
    <m/>
    <m/>
    <m/>
    <m/>
    <m/>
    <m/>
    <m/>
    <n v="450"/>
    <n v="-225"/>
    <n v="-45"/>
  </r>
  <r>
    <x v="14"/>
    <n v="5"/>
    <n v="1958"/>
    <n v="-979.07999999999981"/>
    <n v="978.92000000000019"/>
    <n v="978.92000000000019"/>
    <n v="0"/>
    <n v="1958"/>
    <m/>
    <m/>
    <m/>
    <m/>
    <m/>
    <m/>
    <m/>
    <m/>
    <m/>
    <m/>
    <m/>
    <m/>
    <n v="0"/>
    <m/>
    <m/>
    <m/>
    <m/>
    <m/>
    <m/>
    <m/>
    <n v="1958"/>
    <n v="-979.07999999999981"/>
    <n v="-195.78400000000005"/>
  </r>
  <r>
    <x v="10"/>
    <n v="5"/>
    <n v="995"/>
    <n v="-447.90000000000003"/>
    <n v="547.09999999999991"/>
    <n v="547.09999999999991"/>
    <n v="0"/>
    <n v="995"/>
    <m/>
    <m/>
    <m/>
    <m/>
    <m/>
    <m/>
    <m/>
    <m/>
    <m/>
    <m/>
    <m/>
    <m/>
    <n v="0"/>
    <m/>
    <m/>
    <m/>
    <m/>
    <m/>
    <m/>
    <m/>
    <n v="995"/>
    <n v="-447.90000000000003"/>
    <n v="-109.41999999999999"/>
  </r>
  <r>
    <x v="14"/>
    <n v="5"/>
    <n v="1902"/>
    <n v="-950.99999999999977"/>
    <n v="951.00000000000023"/>
    <n v="951.00000000000023"/>
    <n v="0"/>
    <n v="1902"/>
    <m/>
    <m/>
    <m/>
    <m/>
    <m/>
    <m/>
    <m/>
    <m/>
    <m/>
    <m/>
    <m/>
    <m/>
    <n v="0"/>
    <m/>
    <m/>
    <m/>
    <m/>
    <m/>
    <m/>
    <m/>
    <n v="1902"/>
    <n v="-950.99999999999977"/>
    <n v="-190.20000000000005"/>
  </r>
  <r>
    <x v="10"/>
    <n v="5"/>
    <n v="6980.4"/>
    <n v="-3373.8599999999997"/>
    <n v="3606.54"/>
    <n v="3606.54"/>
    <n v="0"/>
    <n v="6980.4"/>
    <m/>
    <m/>
    <m/>
    <m/>
    <m/>
    <m/>
    <m/>
    <m/>
    <m/>
    <m/>
    <m/>
    <m/>
    <n v="0"/>
    <m/>
    <m/>
    <m/>
    <m/>
    <m/>
    <m/>
    <m/>
    <n v="6980.4"/>
    <n v="-3373.8599999999997"/>
    <n v="-721.30799999999999"/>
  </r>
  <r>
    <x v="10"/>
    <n v="5"/>
    <n v="7020"/>
    <n v="-3393"/>
    <n v="3627"/>
    <n v="3627"/>
    <n v="0"/>
    <n v="7020"/>
    <m/>
    <m/>
    <m/>
    <m/>
    <m/>
    <m/>
    <m/>
    <m/>
    <m/>
    <m/>
    <m/>
    <m/>
    <n v="0"/>
    <m/>
    <m/>
    <m/>
    <m/>
    <m/>
    <m/>
    <m/>
    <n v="7020"/>
    <n v="-3393"/>
    <n v="-725.4"/>
  </r>
  <r>
    <x v="11"/>
    <n v="6"/>
    <n v="7020"/>
    <n v="-3217.5"/>
    <n v="3802.5"/>
    <n v="3802.5"/>
    <n v="0"/>
    <n v="7020"/>
    <m/>
    <m/>
    <m/>
    <m/>
    <m/>
    <m/>
    <m/>
    <m/>
    <m/>
    <m/>
    <m/>
    <m/>
    <n v="0"/>
    <m/>
    <m/>
    <m/>
    <m/>
    <m/>
    <m/>
    <m/>
    <n v="7020"/>
    <n v="-3217.5"/>
    <n v="-633.75"/>
  </r>
  <r>
    <x v="16"/>
    <n v="2"/>
    <n v="38101.479999999996"/>
    <n v="-25401.040000000005"/>
    <n v="12700.439999999991"/>
    <n v="12700.439999999991"/>
    <n v="0"/>
    <n v="38101.479999999996"/>
    <m/>
    <m/>
    <m/>
    <m/>
    <m/>
    <m/>
    <m/>
    <m/>
    <m/>
    <m/>
    <m/>
    <m/>
    <n v="0"/>
    <m/>
    <m/>
    <m/>
    <m/>
    <m/>
    <m/>
    <m/>
    <n v="38101.479999999996"/>
    <n v="-25401.040000000005"/>
    <n v="-6350.2199999999957"/>
  </r>
  <r>
    <x v="16"/>
    <n v="2"/>
    <n v="36299.33"/>
    <n v="-24199.550000000003"/>
    <n v="12099.779999999999"/>
    <n v="12099.779999999999"/>
    <n v="0"/>
    <n v="36299.33"/>
    <m/>
    <m/>
    <m/>
    <m/>
    <m/>
    <m/>
    <m/>
    <m/>
    <m/>
    <m/>
    <m/>
    <m/>
    <n v="0"/>
    <m/>
    <m/>
    <m/>
    <m/>
    <m/>
    <m/>
    <m/>
    <n v="36299.33"/>
    <n v="-24199.550000000003"/>
    <n v="-6049.8899999999994"/>
  </r>
  <r>
    <x v="16"/>
    <n v="2"/>
    <n v="36299.33"/>
    <n v="-24199.550000000003"/>
    <n v="12099.779999999999"/>
    <n v="12099.779999999999"/>
    <n v="0"/>
    <n v="36299.33"/>
    <m/>
    <m/>
    <m/>
    <m/>
    <m/>
    <m/>
    <m/>
    <m/>
    <m/>
    <m/>
    <m/>
    <m/>
    <n v="0"/>
    <m/>
    <m/>
    <m/>
    <m/>
    <m/>
    <m/>
    <m/>
    <n v="36299.33"/>
    <n v="-24199.550000000003"/>
    <n v="-6049.8899999999994"/>
  </r>
  <r>
    <x v="16"/>
    <n v="2"/>
    <n v="36299.33"/>
    <n v="-24199.550000000003"/>
    <n v="12099.779999999999"/>
    <n v="12099.779999999999"/>
    <n v="0"/>
    <n v="36299.33"/>
    <m/>
    <m/>
    <m/>
    <m/>
    <m/>
    <m/>
    <m/>
    <m/>
    <m/>
    <m/>
    <m/>
    <m/>
    <n v="0"/>
    <m/>
    <m/>
    <m/>
    <m/>
    <m/>
    <m/>
    <m/>
    <n v="36299.33"/>
    <n v="-24199.550000000003"/>
    <n v="-6049.8899999999994"/>
  </r>
  <r>
    <x v="10"/>
    <n v="5"/>
    <n v="11575.2"/>
    <n v="-5498.2200000000012"/>
    <n v="6076.98"/>
    <n v="6076.98"/>
    <n v="0"/>
    <n v="11575.2"/>
    <m/>
    <m/>
    <m/>
    <m/>
    <m/>
    <m/>
    <m/>
    <m/>
    <m/>
    <m/>
    <m/>
    <m/>
    <n v="0"/>
    <m/>
    <m/>
    <m/>
    <m/>
    <m/>
    <m/>
    <m/>
    <n v="11575.2"/>
    <n v="-5498.2200000000012"/>
    <n v="-1215.396"/>
  </r>
  <r>
    <x v="10"/>
    <n v="5"/>
    <n v="7920"/>
    <n v="-3762"/>
    <n v="4158"/>
    <n v="4158"/>
    <n v="0"/>
    <n v="7920"/>
    <m/>
    <m/>
    <m/>
    <m/>
    <m/>
    <m/>
    <m/>
    <m/>
    <m/>
    <m/>
    <m/>
    <m/>
    <n v="0"/>
    <m/>
    <m/>
    <m/>
    <m/>
    <m/>
    <m/>
    <m/>
    <n v="7920"/>
    <n v="-3762"/>
    <n v="-831.6"/>
  </r>
  <r>
    <x v="10"/>
    <n v="5"/>
    <n v="3885"/>
    <n v="-1812.9950000000001"/>
    <n v="2072.0050000000001"/>
    <n v="2072.0050000000001"/>
    <n v="0"/>
    <n v="3885"/>
    <m/>
    <m/>
    <m/>
    <m/>
    <m/>
    <m/>
    <m/>
    <m/>
    <m/>
    <m/>
    <m/>
    <m/>
    <n v="0"/>
    <m/>
    <m/>
    <m/>
    <m/>
    <m/>
    <m/>
    <m/>
    <n v="3885"/>
    <n v="-1812.9950000000001"/>
    <n v="-414.40100000000001"/>
  </r>
  <r>
    <x v="10"/>
    <n v="5"/>
    <n v="11575.2"/>
    <n v="-5401.7600000000011"/>
    <n v="6173.44"/>
    <n v="6173.44"/>
    <n v="0"/>
    <n v="11575.2"/>
    <m/>
    <m/>
    <m/>
    <m/>
    <m/>
    <m/>
    <m/>
    <m/>
    <m/>
    <m/>
    <m/>
    <m/>
    <n v="0"/>
    <m/>
    <m/>
    <m/>
    <m/>
    <m/>
    <m/>
    <m/>
    <n v="11575.2"/>
    <n v="-5401.7600000000011"/>
    <n v="-1234.6879999999999"/>
  </r>
  <r>
    <x v="10"/>
    <n v="6"/>
    <n v="11076"/>
    <n v="-5076.4999999999982"/>
    <n v="5999.5000000000018"/>
    <n v="5999.5000000000018"/>
    <n v="0"/>
    <n v="11076"/>
    <m/>
    <m/>
    <m/>
    <m/>
    <m/>
    <m/>
    <m/>
    <m/>
    <m/>
    <m/>
    <m/>
    <m/>
    <n v="0"/>
    <m/>
    <m/>
    <m/>
    <m/>
    <m/>
    <m/>
    <m/>
    <n v="11076"/>
    <n v="-5076.4999999999982"/>
    <n v="-999.91666666666697"/>
  </r>
  <r>
    <x v="10"/>
    <n v="6"/>
    <n v="11352.6"/>
    <n v="-5203.2699999999995"/>
    <n v="6149.3300000000008"/>
    <n v="6149.3300000000008"/>
    <n v="0"/>
    <n v="11352.6"/>
    <m/>
    <m/>
    <m/>
    <m/>
    <m/>
    <m/>
    <m/>
    <m/>
    <m/>
    <m/>
    <m/>
    <m/>
    <n v="0"/>
    <m/>
    <m/>
    <m/>
    <m/>
    <m/>
    <m/>
    <m/>
    <n v="11352.6"/>
    <n v="-5203.2699999999995"/>
    <n v="-1024.8883333333335"/>
  </r>
  <r>
    <x v="14"/>
    <n v="6"/>
    <n v="6357"/>
    <n v="-2913.6200000000008"/>
    <n v="3443.3799999999992"/>
    <n v="3443.3799999999992"/>
    <n v="0"/>
    <n v="6357"/>
    <m/>
    <m/>
    <m/>
    <m/>
    <m/>
    <m/>
    <m/>
    <m/>
    <m/>
    <m/>
    <m/>
    <m/>
    <n v="0"/>
    <m/>
    <m/>
    <m/>
    <m/>
    <m/>
    <m/>
    <m/>
    <n v="6357"/>
    <n v="-2913.6200000000008"/>
    <n v="-573.89666666666653"/>
  </r>
  <r>
    <x v="14"/>
    <n v="6"/>
    <n v="6095.1"/>
    <n v="-2793.4450000000002"/>
    <n v="3301.6550000000002"/>
    <n v="3301.6550000000002"/>
    <n v="0"/>
    <n v="6095.1"/>
    <m/>
    <m/>
    <m/>
    <m/>
    <m/>
    <m/>
    <m/>
    <m/>
    <m/>
    <m/>
    <m/>
    <m/>
    <n v="0"/>
    <m/>
    <m/>
    <m/>
    <m/>
    <m/>
    <m/>
    <m/>
    <n v="6095.1"/>
    <n v="-2793.4450000000002"/>
    <n v="-550.27583333333337"/>
  </r>
  <r>
    <x v="10"/>
    <n v="6"/>
    <n v="2175.1999999999998"/>
    <n v="-978.90333333333331"/>
    <n v="1196.2966666666666"/>
    <n v="1196.2966666666666"/>
    <n v="0"/>
    <n v="2175.1999999999998"/>
    <m/>
    <m/>
    <m/>
    <m/>
    <m/>
    <m/>
    <m/>
    <m/>
    <m/>
    <m/>
    <m/>
    <m/>
    <n v="0"/>
    <m/>
    <m/>
    <m/>
    <m/>
    <m/>
    <m/>
    <m/>
    <n v="2175.1999999999998"/>
    <n v="-978.90333333333331"/>
    <n v="-199.38277777777776"/>
  </r>
  <r>
    <x v="10"/>
    <n v="6"/>
    <n v="9126.48"/>
    <n v="-4106.8199999999988"/>
    <n v="5019.6600000000008"/>
    <n v="5019.6600000000008"/>
    <n v="0"/>
    <n v="9126.48"/>
    <m/>
    <m/>
    <m/>
    <m/>
    <m/>
    <m/>
    <m/>
    <m/>
    <m/>
    <m/>
    <m/>
    <m/>
    <n v="0"/>
    <m/>
    <m/>
    <m/>
    <m/>
    <m/>
    <m/>
    <m/>
    <n v="9126.48"/>
    <n v="-4106.8199999999988"/>
    <n v="-836.61000000000013"/>
  </r>
  <r>
    <x v="14"/>
    <n v="6"/>
    <n v="994"/>
    <n v="-447.23666666666662"/>
    <n v="546.76333333333332"/>
    <n v="546.76333333333332"/>
    <n v="0"/>
    <n v="994"/>
    <m/>
    <m/>
    <m/>
    <m/>
    <m/>
    <m/>
    <m/>
    <m/>
    <m/>
    <m/>
    <m/>
    <m/>
    <n v="0"/>
    <m/>
    <m/>
    <m/>
    <m/>
    <m/>
    <m/>
    <m/>
    <n v="994"/>
    <n v="-447.23666666666662"/>
    <n v="-91.127222222222215"/>
  </r>
  <r>
    <x v="14"/>
    <n v="6"/>
    <n v="3892.95"/>
    <n v="-1686.8837499999997"/>
    <n v="2206.0662499999999"/>
    <n v="2206.0662499999999"/>
    <n v="0"/>
    <n v="3892.95"/>
    <m/>
    <m/>
    <m/>
    <m/>
    <m/>
    <m/>
    <m/>
    <m/>
    <m/>
    <m/>
    <m/>
    <m/>
    <n v="0"/>
    <m/>
    <m/>
    <m/>
    <m/>
    <m/>
    <m/>
    <m/>
    <n v="3892.95"/>
    <n v="-1686.8837499999997"/>
    <n v="-367.67770833333333"/>
  </r>
  <r>
    <x v="14"/>
    <n v="6"/>
    <n v="4068"/>
    <n v="-1762.7999999999997"/>
    <n v="2305.2000000000003"/>
    <n v="2305.2000000000003"/>
    <n v="0"/>
    <n v="4068"/>
    <m/>
    <m/>
    <m/>
    <m/>
    <m/>
    <m/>
    <m/>
    <m/>
    <m/>
    <m/>
    <m/>
    <m/>
    <n v="0"/>
    <m/>
    <m/>
    <m/>
    <m/>
    <m/>
    <m/>
    <m/>
    <n v="4068"/>
    <n v="-1762.7999999999997"/>
    <n v="-384.20000000000005"/>
  </r>
  <r>
    <x v="10"/>
    <n v="6"/>
    <n v="12074.4"/>
    <n v="-5131.6200000000008"/>
    <n v="6942.7799999999988"/>
    <n v="6942.7799999999988"/>
    <n v="0"/>
    <n v="12074.4"/>
    <m/>
    <m/>
    <m/>
    <m/>
    <m/>
    <m/>
    <m/>
    <m/>
    <m/>
    <m/>
    <m/>
    <m/>
    <n v="0"/>
    <m/>
    <m/>
    <m/>
    <m/>
    <m/>
    <m/>
    <m/>
    <n v="12074.4"/>
    <n v="-5131.6200000000008"/>
    <n v="-1157.1299999999999"/>
  </r>
  <r>
    <x v="10"/>
    <n v="6"/>
    <n v="12012"/>
    <n v="-5105.0999999999995"/>
    <n v="6906.9000000000005"/>
    <n v="6906.9000000000005"/>
    <n v="0"/>
    <n v="12012"/>
    <m/>
    <m/>
    <m/>
    <m/>
    <m/>
    <m/>
    <m/>
    <m/>
    <m/>
    <m/>
    <m/>
    <m/>
    <n v="0"/>
    <m/>
    <m/>
    <m/>
    <m/>
    <m/>
    <m/>
    <m/>
    <n v="12012"/>
    <n v="-5105.0999999999995"/>
    <n v="-1151.1500000000001"/>
  </r>
  <r>
    <x v="14"/>
    <n v="6"/>
    <n v="12184.25"/>
    <n v="-5076.755416666666"/>
    <n v="7107.494583333334"/>
    <n v="7107.494583333334"/>
    <n v="0"/>
    <n v="12184.25"/>
    <m/>
    <m/>
    <m/>
    <m/>
    <m/>
    <m/>
    <m/>
    <m/>
    <m/>
    <m/>
    <m/>
    <m/>
    <n v="0"/>
    <m/>
    <m/>
    <m/>
    <m/>
    <m/>
    <m/>
    <m/>
    <n v="12184.25"/>
    <n v="-5076.755416666666"/>
    <n v="-1184.5824305555557"/>
  </r>
  <r>
    <x v="16"/>
    <n v="3"/>
    <n v="37712.47"/>
    <n v="-21999.040000000001"/>
    <n v="15713.43"/>
    <n v="15713.43"/>
    <n v="0"/>
    <n v="37712.47"/>
    <m/>
    <m/>
    <m/>
    <m/>
    <m/>
    <m/>
    <m/>
    <m/>
    <m/>
    <m/>
    <m/>
    <m/>
    <n v="0"/>
    <m/>
    <m/>
    <m/>
    <m/>
    <m/>
    <m/>
    <m/>
    <n v="37712.47"/>
    <n v="-21999.040000000001"/>
    <n v="-5237.8100000000004"/>
  </r>
  <r>
    <x v="9"/>
    <n v="3"/>
    <n v="168295"/>
    <n v="-96167.959999999992"/>
    <n v="72127.040000000008"/>
    <n v="72127.040000000008"/>
    <n v="0"/>
    <n v="168295"/>
    <m/>
    <m/>
    <m/>
    <m/>
    <m/>
    <m/>
    <m/>
    <m/>
    <m/>
    <m/>
    <m/>
    <m/>
    <n v="0"/>
    <m/>
    <m/>
    <m/>
    <m/>
    <m/>
    <m/>
    <m/>
    <n v="168295"/>
    <n v="-96167.959999999992"/>
    <n v="-24042.346666666668"/>
  </r>
  <r>
    <x v="13"/>
    <n v="1"/>
    <n v="14500"/>
    <n v="-11600.04"/>
    <n v="2899.9599999999991"/>
    <n v="2899.9599999999991"/>
    <n v="0"/>
    <n v="14500"/>
    <m/>
    <m/>
    <m/>
    <m/>
    <m/>
    <m/>
    <m/>
    <m/>
    <m/>
    <m/>
    <m/>
    <m/>
    <n v="0"/>
    <m/>
    <m/>
    <m/>
    <m/>
    <m/>
    <m/>
    <m/>
    <n v="14500"/>
    <n v="-11600.04"/>
    <n v="-2899.9599999999991"/>
  </r>
  <r>
    <x v="13"/>
    <n v="1"/>
    <n v="14500"/>
    <n v="-11600.04"/>
    <n v="2899.9599999999991"/>
    <n v="2899.9599999999991"/>
    <n v="0"/>
    <n v="14500"/>
    <m/>
    <m/>
    <m/>
    <m/>
    <m/>
    <m/>
    <m/>
    <m/>
    <m/>
    <m/>
    <m/>
    <m/>
    <n v="0"/>
    <m/>
    <m/>
    <m/>
    <m/>
    <m/>
    <m/>
    <m/>
    <n v="14500"/>
    <n v="-11600.04"/>
    <n v="-2899.9599999999991"/>
  </r>
  <r>
    <x v="10"/>
    <n v="6"/>
    <n v="12012"/>
    <n v="-4804.8"/>
    <n v="7207.2"/>
    <n v="7207.2"/>
    <n v="0"/>
    <n v="12012"/>
    <m/>
    <m/>
    <m/>
    <m/>
    <m/>
    <m/>
    <m/>
    <m/>
    <m/>
    <m/>
    <m/>
    <m/>
    <n v="0"/>
    <m/>
    <m/>
    <m/>
    <m/>
    <m/>
    <m/>
    <m/>
    <n v="12012"/>
    <n v="-4804.8"/>
    <n v="-1201.2"/>
  </r>
  <r>
    <x v="9"/>
    <n v="3"/>
    <n v="29372.5"/>
    <n v="-16784.16"/>
    <n v="12588.34"/>
    <n v="12588.34"/>
    <n v="0"/>
    <n v="29372.5"/>
    <m/>
    <m/>
    <m/>
    <m/>
    <m/>
    <m/>
    <m/>
    <m/>
    <m/>
    <m/>
    <m/>
    <m/>
    <n v="0"/>
    <m/>
    <m/>
    <m/>
    <m/>
    <m/>
    <m/>
    <m/>
    <n v="29372.5"/>
    <n v="-16784.16"/>
    <n v="-4196.1133333333337"/>
  </r>
  <r>
    <x v="13"/>
    <n v="1"/>
    <n v="14500"/>
    <n v="-11358.37"/>
    <n v="3141.6299999999992"/>
    <n v="3141.6299999999992"/>
    <n v="0"/>
    <n v="14500"/>
    <m/>
    <m/>
    <m/>
    <m/>
    <m/>
    <m/>
    <m/>
    <m/>
    <m/>
    <m/>
    <m/>
    <m/>
    <n v="0"/>
    <m/>
    <m/>
    <m/>
    <m/>
    <m/>
    <m/>
    <m/>
    <n v="14500"/>
    <n v="-11358.37"/>
    <n v="-3141.6299999999992"/>
  </r>
  <r>
    <x v="9"/>
    <n v="3"/>
    <n v="9093.74"/>
    <n v="-5088.22"/>
    <n v="4005.5199999999995"/>
    <n v="4005.5199999999995"/>
    <n v="0"/>
    <n v="9093.74"/>
    <m/>
    <m/>
    <m/>
    <m/>
    <m/>
    <m/>
    <m/>
    <m/>
    <m/>
    <m/>
    <m/>
    <m/>
    <n v="0"/>
    <m/>
    <m/>
    <m/>
    <m/>
    <m/>
    <m/>
    <m/>
    <n v="9093.74"/>
    <n v="-5088.22"/>
    <n v="-1335.1733333333332"/>
  </r>
  <r>
    <x v="9"/>
    <n v="3"/>
    <n v="9093.74"/>
    <n v="-5088.22"/>
    <n v="4005.5199999999995"/>
    <n v="4005.5199999999995"/>
    <n v="0"/>
    <n v="9093.74"/>
    <m/>
    <m/>
    <m/>
    <m/>
    <m/>
    <m/>
    <m/>
    <m/>
    <m/>
    <m/>
    <m/>
    <m/>
    <n v="0"/>
    <m/>
    <m/>
    <m/>
    <m/>
    <m/>
    <m/>
    <m/>
    <n v="9093.74"/>
    <n v="-5088.22"/>
    <n v="-1335.1733333333332"/>
  </r>
  <r>
    <x v="14"/>
    <n v="3"/>
    <n v="9093.74"/>
    <n v="-5088.22"/>
    <n v="4005.5199999999995"/>
    <n v="4005.5199999999995"/>
    <n v="0"/>
    <n v="9093.74"/>
    <m/>
    <m/>
    <m/>
    <m/>
    <m/>
    <m/>
    <m/>
    <m/>
    <m/>
    <m/>
    <m/>
    <m/>
    <n v="0"/>
    <m/>
    <m/>
    <m/>
    <m/>
    <m/>
    <m/>
    <m/>
    <n v="9093.74"/>
    <n v="-5088.22"/>
    <n v="-1335.1733333333332"/>
  </r>
  <r>
    <x v="10"/>
    <n v="6"/>
    <n v="12012"/>
    <n v="-4604.6000000000004"/>
    <n v="7407.4"/>
    <n v="7407.4"/>
    <n v="0"/>
    <n v="12012"/>
    <m/>
    <m/>
    <m/>
    <m/>
    <m/>
    <m/>
    <m/>
    <m/>
    <m/>
    <m/>
    <m/>
    <m/>
    <n v="0"/>
    <m/>
    <m/>
    <m/>
    <m/>
    <m/>
    <m/>
    <m/>
    <n v="12012"/>
    <n v="-4604.6000000000004"/>
    <n v="-1234.5666666666666"/>
  </r>
  <r>
    <x v="10"/>
    <n v="6"/>
    <n v="12012"/>
    <n v="-4504.5"/>
    <n v="7507.5"/>
    <n v="7507.5"/>
    <n v="0"/>
    <n v="12012"/>
    <m/>
    <m/>
    <m/>
    <m/>
    <m/>
    <m/>
    <m/>
    <m/>
    <m/>
    <m/>
    <m/>
    <m/>
    <n v="0"/>
    <m/>
    <m/>
    <m/>
    <m/>
    <m/>
    <m/>
    <m/>
    <n v="12012"/>
    <n v="-4504.5"/>
    <n v="-1251.25"/>
  </r>
  <r>
    <x v="10"/>
    <n v="3"/>
    <n v="159473"/>
    <n v="-85432.050000000017"/>
    <n v="74040.949999999983"/>
    <n v="74040.949999999983"/>
    <n v="0"/>
    <n v="159473"/>
    <m/>
    <m/>
    <m/>
    <m/>
    <m/>
    <m/>
    <m/>
    <m/>
    <m/>
    <m/>
    <m/>
    <m/>
    <n v="0"/>
    <m/>
    <m/>
    <m/>
    <m/>
    <m/>
    <m/>
    <m/>
    <n v="159473"/>
    <n v="-85432.050000000017"/>
    <n v="-24680.316666666662"/>
  </r>
  <r>
    <x v="10"/>
    <n v="6"/>
    <n v="12012"/>
    <n v="-4404.3999999999996"/>
    <n v="7607.6"/>
    <n v="7607.6"/>
    <n v="0"/>
    <n v="12012"/>
    <m/>
    <m/>
    <m/>
    <m/>
    <m/>
    <m/>
    <m/>
    <m/>
    <m/>
    <m/>
    <m/>
    <m/>
    <n v="0"/>
    <m/>
    <m/>
    <m/>
    <m/>
    <m/>
    <m/>
    <m/>
    <n v="12012"/>
    <n v="-4404.3999999999996"/>
    <n v="-1267.9333333333334"/>
  </r>
  <r>
    <x v="10"/>
    <n v="6"/>
    <n v="5827.25"/>
    <n v="-2136.6400000000003"/>
    <n v="3690.6099999999997"/>
    <n v="3690.6099999999997"/>
    <n v="0"/>
    <n v="5827.25"/>
    <m/>
    <m/>
    <m/>
    <m/>
    <m/>
    <m/>
    <m/>
    <m/>
    <m/>
    <m/>
    <m/>
    <m/>
    <n v="0"/>
    <m/>
    <m/>
    <m/>
    <m/>
    <m/>
    <m/>
    <m/>
    <n v="5827.25"/>
    <n v="-2136.6400000000003"/>
    <n v="-615.10166666666657"/>
  </r>
  <r>
    <x v="10"/>
    <n v="6"/>
    <n v="6649.2"/>
    <n v="-2438.0399999999991"/>
    <n v="4211.1600000000008"/>
    <n v="4211.1600000000008"/>
    <n v="0"/>
    <n v="6649.2"/>
    <m/>
    <m/>
    <m/>
    <m/>
    <m/>
    <m/>
    <m/>
    <m/>
    <m/>
    <m/>
    <m/>
    <m/>
    <n v="0"/>
    <m/>
    <m/>
    <m/>
    <m/>
    <m/>
    <m/>
    <m/>
    <n v="6649.2"/>
    <n v="-2438.0399999999991"/>
    <n v="-701.86000000000013"/>
  </r>
  <r>
    <x v="10"/>
    <n v="6"/>
    <n v="9118.56"/>
    <n v="-3343.56"/>
    <n v="5775"/>
    <n v="5775"/>
    <n v="0"/>
    <n v="9118.56"/>
    <m/>
    <m/>
    <m/>
    <m/>
    <m/>
    <m/>
    <m/>
    <m/>
    <m/>
    <m/>
    <m/>
    <m/>
    <n v="0"/>
    <m/>
    <m/>
    <m/>
    <m/>
    <m/>
    <m/>
    <m/>
    <n v="9118.56"/>
    <n v="-3343.56"/>
    <n v="-962.5"/>
  </r>
  <r>
    <x v="16"/>
    <n v="3"/>
    <n v="54594.5"/>
    <n v="-28597.160000000003"/>
    <n v="25997.339999999997"/>
    <n v="25997.339999999997"/>
    <n v="0"/>
    <n v="54594.5"/>
    <m/>
    <m/>
    <m/>
    <m/>
    <m/>
    <m/>
    <m/>
    <m/>
    <m/>
    <m/>
    <m/>
    <m/>
    <n v="0"/>
    <m/>
    <m/>
    <m/>
    <m/>
    <m/>
    <m/>
    <m/>
    <n v="54594.5"/>
    <n v="-28597.160000000003"/>
    <n v="-8665.7799999999988"/>
  </r>
  <r>
    <x v="16"/>
    <n v="3"/>
    <n v="54594.5"/>
    <n v="-28597.160000000003"/>
    <n v="25997.339999999997"/>
    <n v="25997.339999999997"/>
    <n v="0"/>
    <n v="54594.5"/>
    <m/>
    <m/>
    <m/>
    <m/>
    <m/>
    <m/>
    <m/>
    <m/>
    <m/>
    <m/>
    <m/>
    <m/>
    <n v="0"/>
    <m/>
    <m/>
    <m/>
    <m/>
    <m/>
    <m/>
    <m/>
    <n v="54594.5"/>
    <n v="-28597.160000000003"/>
    <n v="-8665.7799999999988"/>
  </r>
  <r>
    <x v="16"/>
    <n v="3"/>
    <n v="54594.5"/>
    <n v="-28597.160000000003"/>
    <n v="25997.339999999997"/>
    <n v="25997.339999999997"/>
    <n v="0"/>
    <n v="54594.5"/>
    <m/>
    <m/>
    <m/>
    <m/>
    <m/>
    <m/>
    <m/>
    <m/>
    <m/>
    <m/>
    <m/>
    <m/>
    <n v="0"/>
    <m/>
    <m/>
    <m/>
    <m/>
    <m/>
    <m/>
    <m/>
    <n v="54594.5"/>
    <n v="-28597.160000000003"/>
    <n v="-8665.7799999999988"/>
  </r>
  <r>
    <x v="16"/>
    <n v="3"/>
    <n v="54594.5"/>
    <n v="-28597.160000000003"/>
    <n v="25997.339999999997"/>
    <n v="25997.339999999997"/>
    <n v="0"/>
    <n v="54594.5"/>
    <m/>
    <m/>
    <m/>
    <m/>
    <m/>
    <m/>
    <m/>
    <m/>
    <m/>
    <m/>
    <m/>
    <m/>
    <n v="0"/>
    <m/>
    <m/>
    <m/>
    <m/>
    <m/>
    <m/>
    <m/>
    <n v="54594.5"/>
    <n v="-28597.160000000003"/>
    <n v="-8665.7799999999988"/>
  </r>
  <r>
    <x v="10"/>
    <n v="7"/>
    <n v="4068"/>
    <n v="-1457.6999999999998"/>
    <n v="2610.3000000000002"/>
    <n v="2610.3000000000002"/>
    <n v="0"/>
    <n v="4068"/>
    <m/>
    <m/>
    <m/>
    <m/>
    <m/>
    <m/>
    <m/>
    <m/>
    <m/>
    <m/>
    <m/>
    <m/>
    <n v="0"/>
    <m/>
    <m/>
    <m/>
    <m/>
    <m/>
    <m/>
    <m/>
    <n v="4068"/>
    <n v="-1457.6999999999998"/>
    <n v="-372.90000000000003"/>
  </r>
  <r>
    <x v="10"/>
    <n v="7"/>
    <n v="3892.95"/>
    <n v="-1394.9199999999998"/>
    <n v="2498.0299999999997"/>
    <n v="2498.0299999999997"/>
    <n v="0"/>
    <n v="3892.95"/>
    <m/>
    <m/>
    <m/>
    <m/>
    <m/>
    <m/>
    <m/>
    <m/>
    <m/>
    <m/>
    <m/>
    <m/>
    <n v="0"/>
    <m/>
    <m/>
    <m/>
    <m/>
    <m/>
    <m/>
    <m/>
    <n v="3892.95"/>
    <n v="-1394.9199999999998"/>
    <n v="-356.86142857142852"/>
  </r>
  <r>
    <x v="9"/>
    <n v="4"/>
    <n v="17561.689999999999"/>
    <n v="-8780.94"/>
    <n v="8780.7499999999982"/>
    <n v="8780.7499999999982"/>
    <n v="0"/>
    <n v="17561.689999999999"/>
    <m/>
    <m/>
    <m/>
    <m/>
    <m/>
    <m/>
    <m/>
    <m/>
    <m/>
    <m/>
    <m/>
    <m/>
    <n v="0"/>
    <m/>
    <m/>
    <m/>
    <m/>
    <m/>
    <m/>
    <m/>
    <n v="17561.689999999999"/>
    <n v="-8780.94"/>
    <n v="-2195.1874999999995"/>
  </r>
  <r>
    <x v="9"/>
    <n v="4"/>
    <n v="16952.11"/>
    <n v="-8476.0199999999986"/>
    <n v="8476.090000000002"/>
    <n v="8476.090000000002"/>
    <n v="0"/>
    <n v="16952.11"/>
    <m/>
    <m/>
    <m/>
    <m/>
    <m/>
    <m/>
    <m/>
    <m/>
    <m/>
    <m/>
    <m/>
    <m/>
    <n v="0"/>
    <m/>
    <m/>
    <m/>
    <m/>
    <m/>
    <m/>
    <m/>
    <n v="16952.11"/>
    <n v="-8476.0199999999986"/>
    <n v="-2119.0225000000005"/>
  </r>
  <r>
    <x v="9"/>
    <n v="4"/>
    <n v="16952.11"/>
    <n v="-8476.0199999999986"/>
    <n v="8476.090000000002"/>
    <n v="8476.090000000002"/>
    <n v="0"/>
    <n v="16952.11"/>
    <m/>
    <m/>
    <m/>
    <m/>
    <m/>
    <m/>
    <m/>
    <m/>
    <m/>
    <m/>
    <m/>
    <m/>
    <n v="0"/>
    <m/>
    <m/>
    <m/>
    <m/>
    <m/>
    <m/>
    <m/>
    <n v="16952.11"/>
    <n v="-8476.0199999999986"/>
    <n v="-2119.0225000000005"/>
  </r>
  <r>
    <x v="10"/>
    <n v="7"/>
    <n v="12012"/>
    <n v="-4004"/>
    <n v="8008"/>
    <n v="8008"/>
    <n v="0"/>
    <n v="12012"/>
    <m/>
    <m/>
    <m/>
    <m/>
    <m/>
    <m/>
    <m/>
    <m/>
    <m/>
    <m/>
    <m/>
    <m/>
    <n v="0"/>
    <m/>
    <m/>
    <m/>
    <m/>
    <m/>
    <m/>
    <m/>
    <n v="12012"/>
    <n v="-4004"/>
    <n v="-1144"/>
  </r>
  <r>
    <x v="9"/>
    <n v="4"/>
    <n v="16952.11"/>
    <n v="-8072.4"/>
    <n v="8879.7100000000009"/>
    <n v="8879.7100000000009"/>
    <n v="0"/>
    <n v="16952.11"/>
    <m/>
    <m/>
    <m/>
    <m/>
    <m/>
    <m/>
    <m/>
    <m/>
    <m/>
    <m/>
    <m/>
    <m/>
    <n v="0"/>
    <m/>
    <m/>
    <m/>
    <m/>
    <m/>
    <m/>
    <m/>
    <n v="16952.11"/>
    <n v="-8072.4"/>
    <n v="-2219.9275000000002"/>
  </r>
  <r>
    <x v="10"/>
    <n v="4"/>
    <n v="168373"/>
    <n v="-80177.600000000006"/>
    <n v="88195.4"/>
    <n v="88195.4"/>
    <n v="0"/>
    <n v="168373"/>
    <m/>
    <m/>
    <m/>
    <m/>
    <m/>
    <m/>
    <m/>
    <m/>
    <m/>
    <m/>
    <m/>
    <m/>
    <n v="0"/>
    <m/>
    <m/>
    <m/>
    <m/>
    <m/>
    <m/>
    <m/>
    <n v="168373"/>
    <n v="-80177.600000000006"/>
    <n v="-22048.85"/>
  </r>
  <r>
    <x v="10"/>
    <n v="4"/>
    <n v="168373"/>
    <n v="-80177.600000000006"/>
    <n v="88195.4"/>
    <n v="88195.4"/>
    <n v="0"/>
    <n v="168373"/>
    <m/>
    <m/>
    <m/>
    <m/>
    <m/>
    <m/>
    <m/>
    <m/>
    <m/>
    <m/>
    <m/>
    <m/>
    <n v="0"/>
    <m/>
    <m/>
    <m/>
    <m/>
    <m/>
    <m/>
    <m/>
    <n v="168373"/>
    <n v="-80177.600000000006"/>
    <n v="-22048.85"/>
  </r>
  <r>
    <x v="9"/>
    <n v="4"/>
    <n v="18623.189999999999"/>
    <n v="-8868.119999999999"/>
    <n v="9755.07"/>
    <n v="9755.07"/>
    <n v="0"/>
    <n v="18623.189999999999"/>
    <m/>
    <m/>
    <m/>
    <m/>
    <m/>
    <m/>
    <m/>
    <m/>
    <m/>
    <m/>
    <m/>
    <m/>
    <n v="0"/>
    <m/>
    <m/>
    <m/>
    <m/>
    <m/>
    <m/>
    <m/>
    <n v="18623.189999999999"/>
    <n v="-8868.119999999999"/>
    <n v="-2438.7674999999999"/>
  </r>
  <r>
    <x v="10"/>
    <n v="4"/>
    <n v="33870"/>
    <n v="-15322.100000000002"/>
    <n v="18547.899999999998"/>
    <n v="18547.899999999998"/>
    <n v="0"/>
    <n v="33870"/>
    <m/>
    <m/>
    <m/>
    <m/>
    <m/>
    <m/>
    <m/>
    <m/>
    <m/>
    <m/>
    <m/>
    <m/>
    <n v="0"/>
    <m/>
    <m/>
    <m/>
    <m/>
    <m/>
    <m/>
    <m/>
    <n v="33870"/>
    <n v="-15322.100000000002"/>
    <n v="-4636.9749999999995"/>
  </r>
  <r>
    <x v="10"/>
    <n v="4"/>
    <n v="33870"/>
    <n v="-15322.100000000002"/>
    <n v="18547.899999999998"/>
    <n v="18547.899999999998"/>
    <n v="0"/>
    <n v="33870"/>
    <m/>
    <m/>
    <m/>
    <m/>
    <m/>
    <m/>
    <m/>
    <m/>
    <m/>
    <m/>
    <m/>
    <m/>
    <n v="0"/>
    <m/>
    <m/>
    <m/>
    <m/>
    <m/>
    <m/>
    <m/>
    <n v="33870"/>
    <n v="-15322.100000000002"/>
    <n v="-4636.9749999999995"/>
  </r>
  <r>
    <x v="10"/>
    <n v="7"/>
    <n v="12012"/>
    <n v="-3803.8"/>
    <n v="8208.2000000000007"/>
    <n v="8208.2000000000007"/>
    <n v="0"/>
    <n v="12012"/>
    <m/>
    <m/>
    <m/>
    <m/>
    <m/>
    <m/>
    <m/>
    <m/>
    <m/>
    <m/>
    <m/>
    <m/>
    <n v="0"/>
    <m/>
    <m/>
    <m/>
    <m/>
    <m/>
    <m/>
    <m/>
    <n v="12012"/>
    <n v="-3803.8"/>
    <n v="-1172.6000000000001"/>
  </r>
  <r>
    <x v="10"/>
    <n v="7"/>
    <n v="6095.1"/>
    <n v="-1980.81"/>
    <n v="4114.2900000000009"/>
    <n v="4114.2900000000009"/>
    <n v="0"/>
    <n v="6095.1"/>
    <m/>
    <m/>
    <m/>
    <m/>
    <m/>
    <m/>
    <m/>
    <m/>
    <m/>
    <m/>
    <m/>
    <m/>
    <n v="0"/>
    <m/>
    <m/>
    <m/>
    <m/>
    <m/>
    <m/>
    <m/>
    <n v="6095.1"/>
    <n v="-1980.81"/>
    <n v="-587.75571428571436"/>
  </r>
  <r>
    <x v="10"/>
    <n v="7"/>
    <n v="6357"/>
    <n v="-2013.0000000000005"/>
    <n v="4344"/>
    <n v="4344"/>
    <n v="0"/>
    <n v="6357"/>
    <m/>
    <m/>
    <m/>
    <m/>
    <m/>
    <m/>
    <m/>
    <m/>
    <m/>
    <m/>
    <m/>
    <m/>
    <n v="0"/>
    <m/>
    <m/>
    <m/>
    <m/>
    <m/>
    <m/>
    <m/>
    <n v="6357"/>
    <n v="-2013.0000000000005"/>
    <n v="-620.57142857142856"/>
  </r>
  <r>
    <x v="10"/>
    <n v="7"/>
    <n v="12012"/>
    <n v="-3703.7"/>
    <n v="8308.2999999999993"/>
    <n v="8308.2999999999993"/>
    <n v="0"/>
    <n v="12012"/>
    <m/>
    <m/>
    <m/>
    <m/>
    <m/>
    <m/>
    <m/>
    <m/>
    <m/>
    <m/>
    <m/>
    <m/>
    <n v="0"/>
    <m/>
    <m/>
    <m/>
    <m/>
    <m/>
    <m/>
    <m/>
    <n v="12012"/>
    <n v="-3703.7"/>
    <n v="-1186.8999999999999"/>
  </r>
  <r>
    <x v="10"/>
    <n v="7"/>
    <n v="638.4"/>
    <n v="-196.84"/>
    <n v="441.55999999999995"/>
    <n v="441.55999999999995"/>
    <n v="0"/>
    <n v="638.4"/>
    <m/>
    <m/>
    <m/>
    <m/>
    <m/>
    <m/>
    <m/>
    <m/>
    <m/>
    <m/>
    <m/>
    <m/>
    <n v="0"/>
    <m/>
    <m/>
    <m/>
    <m/>
    <m/>
    <m/>
    <m/>
    <n v="638.4"/>
    <n v="-196.84"/>
    <n v="-63.079999999999991"/>
  </r>
  <r>
    <x v="11"/>
    <n v="7"/>
    <n v="11418"/>
    <n v="-3425.3999999999996"/>
    <n v="7992.6"/>
    <n v="7992.6"/>
    <n v="0"/>
    <n v="11418"/>
    <m/>
    <m/>
    <m/>
    <m/>
    <m/>
    <m/>
    <m/>
    <m/>
    <m/>
    <m/>
    <m/>
    <m/>
    <n v="0"/>
    <m/>
    <m/>
    <m/>
    <m/>
    <m/>
    <m/>
    <m/>
    <n v="11418"/>
    <n v="-3425.3999999999996"/>
    <n v="-1141.8"/>
  </r>
  <r>
    <x v="10"/>
    <n v="7"/>
    <n v="12184.25"/>
    <n v="-3655.3199999999997"/>
    <n v="8528.93"/>
    <n v="8528.93"/>
    <n v="0"/>
    <n v="12184.25"/>
    <m/>
    <m/>
    <m/>
    <m/>
    <m/>
    <m/>
    <m/>
    <m/>
    <m/>
    <m/>
    <m/>
    <m/>
    <n v="0"/>
    <m/>
    <m/>
    <m/>
    <m/>
    <m/>
    <m/>
    <m/>
    <n v="12184.25"/>
    <n v="-3655.3199999999997"/>
    <n v="-1218.4185714285716"/>
  </r>
  <r>
    <x v="11"/>
    <n v="7"/>
    <n v="594"/>
    <n v="-173.25000000000003"/>
    <n v="420.75"/>
    <n v="420.75"/>
    <n v="0"/>
    <n v="594"/>
    <m/>
    <m/>
    <m/>
    <m/>
    <m/>
    <m/>
    <m/>
    <m/>
    <m/>
    <m/>
    <m/>
    <m/>
    <n v="0"/>
    <m/>
    <m/>
    <m/>
    <m/>
    <m/>
    <m/>
    <m/>
    <n v="594"/>
    <n v="-173.25000000000003"/>
    <n v="-60.107142857142854"/>
  </r>
  <r>
    <x v="8"/>
    <n v="4"/>
    <n v="57206.879999999997"/>
    <n v="-23513.74"/>
    <n v="33693.14"/>
    <n v="33693.14"/>
    <n v="0"/>
    <n v="57206.879999999997"/>
    <m/>
    <m/>
    <m/>
    <m/>
    <m/>
    <m/>
    <m/>
    <m/>
    <m/>
    <m/>
    <m/>
    <m/>
    <n v="0"/>
    <m/>
    <m/>
    <m/>
    <m/>
    <m/>
    <m/>
    <m/>
    <n v="57206.879999999997"/>
    <n v="-23513.74"/>
    <n v="-8423.2849999999999"/>
  </r>
  <r>
    <x v="10"/>
    <n v="7"/>
    <n v="11929.5"/>
    <n v="-3379.9399999999996"/>
    <n v="8549.5600000000013"/>
    <n v="8549.5600000000013"/>
    <n v="0"/>
    <n v="11929.5"/>
    <m/>
    <m/>
    <m/>
    <m/>
    <m/>
    <m/>
    <m/>
    <m/>
    <m/>
    <m/>
    <m/>
    <m/>
    <n v="0"/>
    <m/>
    <m/>
    <m/>
    <m/>
    <m/>
    <m/>
    <m/>
    <n v="11929.5"/>
    <n v="-3379.9399999999996"/>
    <n v="-1221.3657142857144"/>
  </r>
  <r>
    <x v="10"/>
    <n v="7"/>
    <n v="8923.2000000000007"/>
    <n v="-2453.88"/>
    <n v="6469.3200000000006"/>
    <n v="6469.3200000000006"/>
    <n v="0"/>
    <n v="8923.2000000000007"/>
    <m/>
    <m/>
    <m/>
    <m/>
    <m/>
    <m/>
    <m/>
    <m/>
    <m/>
    <m/>
    <m/>
    <m/>
    <n v="0"/>
    <m/>
    <m/>
    <m/>
    <m/>
    <m/>
    <m/>
    <m/>
    <n v="8923.2000000000007"/>
    <n v="-2453.88"/>
    <n v="-924.18857142857155"/>
  </r>
  <r>
    <x v="16"/>
    <n v="4"/>
    <n v="80704"/>
    <n v="-31705.08"/>
    <n v="48998.92"/>
    <n v="48998.92"/>
    <n v="0"/>
    <n v="80704"/>
    <m/>
    <m/>
    <m/>
    <m/>
    <m/>
    <m/>
    <m/>
    <m/>
    <m/>
    <m/>
    <m/>
    <m/>
    <n v="0"/>
    <m/>
    <m/>
    <m/>
    <m/>
    <m/>
    <m/>
    <m/>
    <n v="80704"/>
    <n v="-31705.08"/>
    <n v="-12249.73"/>
  </r>
  <r>
    <x v="12"/>
    <n v="7"/>
    <n v="29639.22"/>
    <n v="-8150.6699999999983"/>
    <n v="21488.550000000003"/>
    <n v="21488.550000000003"/>
    <n v="0"/>
    <n v="29639.22"/>
    <m/>
    <m/>
    <m/>
    <m/>
    <m/>
    <m/>
    <m/>
    <m/>
    <m/>
    <m/>
    <m/>
    <m/>
    <n v="0"/>
    <m/>
    <m/>
    <m/>
    <m/>
    <m/>
    <m/>
    <m/>
    <n v="29639.22"/>
    <n v="-8150.6699999999983"/>
    <n v="-3069.7928571428574"/>
  </r>
  <r>
    <x v="10"/>
    <n v="4"/>
    <n v="171815"/>
    <n v="-65453.439999999988"/>
    <n v="106361.56000000001"/>
    <n v="106361.56000000001"/>
    <n v="0"/>
    <n v="171815"/>
    <m/>
    <m/>
    <m/>
    <m/>
    <m/>
    <m/>
    <m/>
    <m/>
    <m/>
    <m/>
    <m/>
    <m/>
    <n v="0"/>
    <m/>
    <m/>
    <m/>
    <m/>
    <m/>
    <m/>
    <m/>
    <n v="171815"/>
    <n v="-65453.439999999988"/>
    <n v="-26590.390000000003"/>
  </r>
  <r>
    <x v="10"/>
    <n v="4"/>
    <n v="171815"/>
    <n v="-65453.439999999988"/>
    <n v="106361.56000000001"/>
    <n v="106361.56000000001"/>
    <n v="0"/>
    <n v="171815"/>
    <m/>
    <m/>
    <m/>
    <m/>
    <m/>
    <m/>
    <m/>
    <m/>
    <m/>
    <m/>
    <m/>
    <m/>
    <n v="0"/>
    <m/>
    <m/>
    <m/>
    <m/>
    <m/>
    <m/>
    <m/>
    <n v="171815"/>
    <n v="-65453.439999999988"/>
    <n v="-26590.390000000003"/>
  </r>
  <r>
    <x v="14"/>
    <n v="7"/>
    <n v="6095.1"/>
    <n v="-1625.2800000000002"/>
    <n v="4469.82"/>
    <n v="4469.82"/>
    <n v="0"/>
    <n v="6095.1"/>
    <m/>
    <m/>
    <m/>
    <m/>
    <m/>
    <m/>
    <m/>
    <m/>
    <m/>
    <m/>
    <m/>
    <m/>
    <n v="0"/>
    <m/>
    <m/>
    <m/>
    <m/>
    <m/>
    <m/>
    <m/>
    <n v="6095.1"/>
    <n v="-1625.2800000000002"/>
    <n v="-638.54571428571421"/>
  </r>
  <r>
    <x v="14"/>
    <n v="7"/>
    <n v="6357"/>
    <n v="-1695.2400000000002"/>
    <n v="4661.76"/>
    <n v="4661.76"/>
    <n v="0"/>
    <n v="6357"/>
    <m/>
    <m/>
    <m/>
    <m/>
    <m/>
    <m/>
    <m/>
    <m/>
    <m/>
    <m/>
    <m/>
    <m/>
    <n v="0"/>
    <m/>
    <m/>
    <m/>
    <m/>
    <m/>
    <m/>
    <m/>
    <n v="6357"/>
    <n v="-1695.2400000000002"/>
    <n v="-665.96571428571428"/>
  </r>
  <r>
    <x v="11"/>
    <n v="7"/>
    <n v="11939.2"/>
    <n v="-3183.6799999999994"/>
    <n v="8755.52"/>
    <n v="8755.52"/>
    <n v="0"/>
    <n v="11939.2"/>
    <m/>
    <m/>
    <m/>
    <m/>
    <m/>
    <m/>
    <m/>
    <m/>
    <m/>
    <m/>
    <m/>
    <m/>
    <n v="0"/>
    <m/>
    <m/>
    <m/>
    <m/>
    <m/>
    <m/>
    <m/>
    <n v="11939.2"/>
    <n v="-3183.6799999999994"/>
    <n v="-1250.7885714285715"/>
  </r>
  <r>
    <x v="10"/>
    <n v="7"/>
    <n v="11466"/>
    <n v="-2962.0499999999993"/>
    <n v="8503.9500000000007"/>
    <n v="8503.9500000000007"/>
    <n v="0"/>
    <n v="11466"/>
    <m/>
    <m/>
    <m/>
    <m/>
    <m/>
    <m/>
    <m/>
    <m/>
    <m/>
    <m/>
    <m/>
    <m/>
    <n v="0"/>
    <m/>
    <m/>
    <m/>
    <m/>
    <m/>
    <m/>
    <m/>
    <n v="11466"/>
    <n v="-2962.0499999999993"/>
    <n v="-1214.8500000000001"/>
  </r>
  <r>
    <x v="17"/>
    <n v="10"/>
    <n v="458338.2699999999"/>
    <n v="-85175.700208333321"/>
    <n v="373162.56979166658"/>
    <n v="373162.56979166658"/>
    <n v="0"/>
    <n v="458338.2699999999"/>
    <m/>
    <m/>
    <m/>
    <m/>
    <m/>
    <m/>
    <m/>
    <m/>
    <m/>
    <m/>
    <m/>
    <m/>
    <n v="0"/>
    <m/>
    <m/>
    <m/>
    <m/>
    <m/>
    <m/>
    <m/>
    <n v="458338.2699999999"/>
    <n v="-85175.700208333321"/>
    <n v="-37316.256979166661"/>
  </r>
  <r>
    <x v="10"/>
    <n v="8"/>
    <n v="11466"/>
    <n v="-2866.4999999999991"/>
    <n v="8599.5"/>
    <n v="8599.5"/>
    <n v="0"/>
    <n v="11466"/>
    <m/>
    <m/>
    <m/>
    <m/>
    <m/>
    <m/>
    <m/>
    <m/>
    <m/>
    <m/>
    <m/>
    <m/>
    <n v="0"/>
    <m/>
    <m/>
    <m/>
    <m/>
    <m/>
    <m/>
    <m/>
    <n v="11466"/>
    <n v="-2866.4999999999991"/>
    <n v="-1074.9375"/>
  </r>
  <r>
    <x v="11"/>
    <n v="8"/>
    <n v="11830"/>
    <n v="-2858.82"/>
    <n v="8971.18"/>
    <n v="8971.18"/>
    <n v="0"/>
    <n v="11830"/>
    <m/>
    <m/>
    <m/>
    <m/>
    <m/>
    <m/>
    <m/>
    <m/>
    <m/>
    <m/>
    <m/>
    <m/>
    <n v="0"/>
    <m/>
    <m/>
    <m/>
    <m/>
    <m/>
    <m/>
    <m/>
    <n v="11830"/>
    <n v="-2858.82"/>
    <n v="-1121.3975"/>
  </r>
  <r>
    <x v="10"/>
    <n v="8"/>
    <n v="8878.32"/>
    <n v="-1923.732"/>
    <n v="6954.5879999999997"/>
    <n v="6954.5879999999997"/>
    <n v="0"/>
    <n v="8878.32"/>
    <m/>
    <m/>
    <m/>
    <m/>
    <m/>
    <m/>
    <m/>
    <m/>
    <m/>
    <m/>
    <m/>
    <m/>
    <n v="0"/>
    <m/>
    <m/>
    <m/>
    <m/>
    <m/>
    <m/>
    <m/>
    <n v="8878.32"/>
    <n v="-1923.732"/>
    <n v="-869.32349999999997"/>
  </r>
  <r>
    <x v="14"/>
    <n v="8"/>
    <n v="4412.25"/>
    <n v="-956.01749999999993"/>
    <n v="3456.2325000000001"/>
    <n v="3456.2325000000001"/>
    <n v="0"/>
    <n v="4412.25"/>
    <m/>
    <m/>
    <m/>
    <m/>
    <m/>
    <m/>
    <m/>
    <m/>
    <m/>
    <m/>
    <m/>
    <m/>
    <n v="0"/>
    <m/>
    <m/>
    <m/>
    <m/>
    <m/>
    <m/>
    <m/>
    <n v="4412.25"/>
    <n v="-956.01749999999993"/>
    <n v="-432.02906250000001"/>
  </r>
  <r>
    <x v="10"/>
    <n v="5"/>
    <n v="109096"/>
    <n v="-33767.763809523814"/>
    <n v="75328.236190476193"/>
    <n v="75328.236190476193"/>
    <n v="0"/>
    <n v="109096"/>
    <m/>
    <m/>
    <m/>
    <m/>
    <m/>
    <m/>
    <m/>
    <m/>
    <m/>
    <m/>
    <m/>
    <m/>
    <n v="0"/>
    <m/>
    <m/>
    <m/>
    <m/>
    <m/>
    <m/>
    <m/>
    <n v="109096"/>
    <n v="-33767.763809523814"/>
    <n v="-15065.647238095238"/>
  </r>
  <r>
    <x v="10"/>
    <n v="5"/>
    <n v="109096"/>
    <n v="-33767.763809523814"/>
    <n v="75328.236190476193"/>
    <n v="75328.236190476193"/>
    <n v="0"/>
    <n v="109096"/>
    <m/>
    <m/>
    <m/>
    <m/>
    <m/>
    <m/>
    <m/>
    <m/>
    <m/>
    <m/>
    <m/>
    <m/>
    <n v="0"/>
    <m/>
    <m/>
    <m/>
    <m/>
    <m/>
    <m/>
    <m/>
    <n v="109096"/>
    <n v="-33767.763809523814"/>
    <n v="-15065.647238095238"/>
  </r>
  <r>
    <x v="12"/>
    <n v="10"/>
    <n v="47651.85"/>
    <n v="-6949.3200000000006"/>
    <n v="40702.53"/>
    <n v="40702.53"/>
    <n v="0"/>
    <n v="47651.85"/>
    <m/>
    <m/>
    <m/>
    <m/>
    <m/>
    <m/>
    <m/>
    <m/>
    <m/>
    <m/>
    <m/>
    <m/>
    <n v="0"/>
    <m/>
    <m/>
    <m/>
    <m/>
    <m/>
    <m/>
    <m/>
    <n v="47651.85"/>
    <n v="-6949.3200000000006"/>
    <n v="-4070.2529999999997"/>
  </r>
  <r>
    <x v="10"/>
    <n v="8"/>
    <n v="6006"/>
    <n v="-1201.2"/>
    <n v="4804.8"/>
    <n v="4804.8"/>
    <n v="0"/>
    <n v="6006"/>
    <m/>
    <m/>
    <m/>
    <m/>
    <m/>
    <m/>
    <m/>
    <m/>
    <m/>
    <m/>
    <m/>
    <m/>
    <n v="0"/>
    <m/>
    <m/>
    <m/>
    <m/>
    <m/>
    <m/>
    <m/>
    <n v="6006"/>
    <n v="-1201.2"/>
    <n v="-600.6"/>
  </r>
  <r>
    <x v="10"/>
    <n v="8"/>
    <n v="6078.8"/>
    <n v="-1215.8399999999997"/>
    <n v="4862.9600000000009"/>
    <n v="4862.9600000000009"/>
    <n v="0"/>
    <n v="6078.8"/>
    <m/>
    <m/>
    <m/>
    <m/>
    <m/>
    <m/>
    <m/>
    <m/>
    <m/>
    <m/>
    <m/>
    <m/>
    <n v="0"/>
    <m/>
    <m/>
    <m/>
    <m/>
    <m/>
    <m/>
    <m/>
    <n v="6078.8"/>
    <n v="-1215.8399999999997"/>
    <n v="-607.87000000000012"/>
  </r>
  <r>
    <x v="10"/>
    <n v="8"/>
    <n v="11527.5"/>
    <n v="-2305.4399999999996"/>
    <n v="9222.0600000000013"/>
    <n v="9222.0600000000013"/>
    <n v="0"/>
    <n v="11527.5"/>
    <m/>
    <m/>
    <m/>
    <m/>
    <m/>
    <m/>
    <m/>
    <m/>
    <m/>
    <m/>
    <m/>
    <m/>
    <n v="0"/>
    <m/>
    <m/>
    <m/>
    <m/>
    <m/>
    <m/>
    <m/>
    <n v="11527.5"/>
    <n v="-2305.4399999999996"/>
    <n v="-1152.7575000000002"/>
  </r>
  <r>
    <x v="10"/>
    <n v="8"/>
    <n v="11720.8"/>
    <n v="-2344.08"/>
    <n v="9376.7199999999993"/>
    <n v="9376.7199999999993"/>
    <n v="0"/>
    <n v="11720.8"/>
    <m/>
    <m/>
    <m/>
    <m/>
    <m/>
    <m/>
    <m/>
    <m/>
    <m/>
    <m/>
    <m/>
    <m/>
    <n v="0"/>
    <m/>
    <m/>
    <m/>
    <m/>
    <m/>
    <m/>
    <m/>
    <n v="11720.8"/>
    <n v="-2344.08"/>
    <n v="-1172.0899999999999"/>
  </r>
  <r>
    <x v="11"/>
    <n v="8"/>
    <n v="11632"/>
    <n v="-2326.3200000000006"/>
    <n v="9305.68"/>
    <n v="9305.68"/>
    <n v="0"/>
    <n v="11632"/>
    <m/>
    <m/>
    <m/>
    <m/>
    <m/>
    <m/>
    <m/>
    <m/>
    <m/>
    <m/>
    <m/>
    <m/>
    <n v="0"/>
    <m/>
    <m/>
    <m/>
    <m/>
    <m/>
    <m/>
    <m/>
    <n v="11632"/>
    <n v="-2326.3200000000006"/>
    <n v="-1163.21"/>
  </r>
  <r>
    <x v="10"/>
    <n v="3"/>
    <n v="28659"/>
    <n v="-10508.3"/>
    <n v="18150.7"/>
    <n v="18150.7"/>
    <n v="0"/>
    <n v="28659"/>
    <m/>
    <m/>
    <m/>
    <m/>
    <m/>
    <m/>
    <m/>
    <m/>
    <m/>
    <m/>
    <m/>
    <m/>
    <n v="0"/>
    <m/>
    <m/>
    <m/>
    <m/>
    <m/>
    <m/>
    <m/>
    <n v="28659"/>
    <n v="-10508.3"/>
    <n v="-6050.2333333333336"/>
  </r>
  <r>
    <x v="11"/>
    <n v="8"/>
    <n v="11648"/>
    <n v="-2038.4699999999996"/>
    <n v="9609.5300000000007"/>
    <n v="9609.5300000000007"/>
    <n v="0"/>
    <n v="11648"/>
    <m/>
    <m/>
    <m/>
    <m/>
    <m/>
    <m/>
    <m/>
    <m/>
    <m/>
    <m/>
    <m/>
    <m/>
    <n v="0"/>
    <m/>
    <m/>
    <m/>
    <m/>
    <m/>
    <m/>
    <m/>
    <n v="11648"/>
    <n v="-2038.4699999999996"/>
    <n v="-1201.1912500000001"/>
  </r>
  <r>
    <x v="14"/>
    <n v="8"/>
    <n v="4456.3999999999996"/>
    <n v="-779.93999999999983"/>
    <n v="3676.46"/>
    <n v="3676.46"/>
    <n v="0"/>
    <n v="4456.3999999999996"/>
    <m/>
    <m/>
    <m/>
    <m/>
    <m/>
    <m/>
    <m/>
    <m/>
    <m/>
    <m/>
    <m/>
    <m/>
    <n v="0"/>
    <m/>
    <m/>
    <m/>
    <m/>
    <m/>
    <m/>
    <m/>
    <n v="4456.3999999999996"/>
    <n v="-779.93999999999983"/>
    <n v="-459.5575"/>
  </r>
  <r>
    <x v="14"/>
    <n v="8"/>
    <n v="8520.7999999999993"/>
    <n v="-1491.21"/>
    <n v="7029.5899999999992"/>
    <n v="7029.5899999999992"/>
    <n v="0"/>
    <n v="8520.7999999999993"/>
    <m/>
    <m/>
    <m/>
    <m/>
    <m/>
    <m/>
    <m/>
    <m/>
    <m/>
    <m/>
    <m/>
    <m/>
    <n v="0"/>
    <m/>
    <m/>
    <m/>
    <m/>
    <m/>
    <m/>
    <m/>
    <n v="8520.7999999999993"/>
    <n v="-1491.21"/>
    <n v="-878.6987499999999"/>
  </r>
  <r>
    <x v="10"/>
    <n v="8"/>
    <n v="9195.1200000000008"/>
    <n v="-1532.6"/>
    <n v="7662.52"/>
    <n v="7662.52"/>
    <n v="0"/>
    <n v="9195.1200000000008"/>
    <m/>
    <m/>
    <m/>
    <m/>
    <m/>
    <m/>
    <m/>
    <m/>
    <m/>
    <m/>
    <m/>
    <m/>
    <n v="0"/>
    <m/>
    <m/>
    <m/>
    <m/>
    <m/>
    <m/>
    <m/>
    <n v="9195.1200000000008"/>
    <n v="-1532.6"/>
    <n v="-957.81500000000005"/>
  </r>
  <r>
    <x v="12"/>
    <n v="8"/>
    <n v="9501"/>
    <n v="-1504.2999999999997"/>
    <n v="7996.7000000000007"/>
    <n v="7996.7000000000007"/>
    <n v="0"/>
    <n v="9501"/>
    <m/>
    <m/>
    <m/>
    <m/>
    <m/>
    <m/>
    <m/>
    <m/>
    <m/>
    <m/>
    <m/>
    <m/>
    <n v="0"/>
    <m/>
    <m/>
    <m/>
    <m/>
    <m/>
    <m/>
    <m/>
    <n v="9501"/>
    <n v="-1504.2999999999997"/>
    <n v="-999.58750000000009"/>
  </r>
  <r>
    <x v="12"/>
    <n v="8"/>
    <n v="11997"/>
    <n v="-1899.5"/>
    <n v="10097.5"/>
    <n v="10097.5"/>
    <n v="0"/>
    <n v="11997"/>
    <m/>
    <m/>
    <m/>
    <m/>
    <m/>
    <m/>
    <m/>
    <m/>
    <m/>
    <m/>
    <m/>
    <m/>
    <n v="0"/>
    <m/>
    <m/>
    <m/>
    <m/>
    <m/>
    <m/>
    <m/>
    <n v="11997"/>
    <n v="-1899.5"/>
    <n v="-1262.1875"/>
  </r>
  <r>
    <x v="3"/>
    <n v="8"/>
    <n v="75260"/>
    <n v="-11788.310000000001"/>
    <n v="63471.69"/>
    <n v="63471.69"/>
    <n v="0"/>
    <n v="75260"/>
    <m/>
    <m/>
    <m/>
    <m/>
    <m/>
    <m/>
    <m/>
    <m/>
    <m/>
    <m/>
    <m/>
    <m/>
    <n v="0"/>
    <m/>
    <m/>
    <m/>
    <m/>
    <m/>
    <m/>
    <m/>
    <n v="75260"/>
    <n v="-11788.310000000001"/>
    <n v="-7933.9612500000003"/>
  </r>
  <r>
    <x v="10"/>
    <n v="9"/>
    <n v="11559.3"/>
    <n v="-1637.6100000000001"/>
    <n v="9921.6899999999987"/>
    <n v="9921.6899999999987"/>
    <n v="0"/>
    <n v="11559.3"/>
    <m/>
    <m/>
    <m/>
    <m/>
    <m/>
    <m/>
    <m/>
    <m/>
    <m/>
    <m/>
    <m/>
    <m/>
    <n v="0"/>
    <m/>
    <m/>
    <m/>
    <m/>
    <m/>
    <m/>
    <m/>
    <n v="11559.3"/>
    <n v="-1637.6100000000001"/>
    <n v="-1102.4099999999999"/>
  </r>
  <r>
    <x v="11"/>
    <n v="9"/>
    <n v="11648"/>
    <n v="-1650.1899999999996"/>
    <n v="9997.8100000000013"/>
    <n v="9997.8100000000013"/>
    <n v="0"/>
    <n v="11648"/>
    <m/>
    <m/>
    <m/>
    <m/>
    <m/>
    <m/>
    <m/>
    <m/>
    <m/>
    <m/>
    <m/>
    <m/>
    <n v="0"/>
    <m/>
    <m/>
    <m/>
    <m/>
    <m/>
    <m/>
    <m/>
    <n v="11648"/>
    <n v="-1650.1899999999996"/>
    <n v="-1110.867777777778"/>
  </r>
  <r>
    <x v="10"/>
    <n v="9"/>
    <n v="11720.8"/>
    <n v="-1562.72"/>
    <n v="10158.08"/>
    <n v="10158.08"/>
    <n v="0"/>
    <n v="11720.8"/>
    <m/>
    <m/>
    <m/>
    <m/>
    <m/>
    <m/>
    <m/>
    <m/>
    <m/>
    <m/>
    <m/>
    <m/>
    <n v="0"/>
    <m/>
    <m/>
    <m/>
    <m/>
    <m/>
    <m/>
    <m/>
    <n v="11720.8"/>
    <n v="-1562.72"/>
    <n v="-1128.6755555555555"/>
  </r>
  <r>
    <x v="10"/>
    <n v="9"/>
    <n v="7356"/>
    <n v="-919.49999999999989"/>
    <n v="6436.5"/>
    <n v="6436.5"/>
    <n v="0"/>
    <n v="7356"/>
    <m/>
    <m/>
    <m/>
    <m/>
    <m/>
    <m/>
    <m/>
    <m/>
    <m/>
    <m/>
    <m/>
    <m/>
    <n v="0"/>
    <m/>
    <m/>
    <m/>
    <m/>
    <m/>
    <m/>
    <m/>
    <n v="7356"/>
    <n v="-919.49999999999989"/>
    <n v="-715.16666666666663"/>
  </r>
  <r>
    <x v="14"/>
    <n v="9"/>
    <n v="5570.5"/>
    <n v="-696.30000000000007"/>
    <n v="4874.2"/>
    <n v="4874.2"/>
    <n v="0"/>
    <n v="5570.5"/>
    <m/>
    <m/>
    <m/>
    <m/>
    <m/>
    <m/>
    <m/>
    <m/>
    <m/>
    <m/>
    <m/>
    <m/>
    <n v="0"/>
    <m/>
    <m/>
    <m/>
    <m/>
    <m/>
    <m/>
    <m/>
    <n v="5570.5"/>
    <n v="-696.30000000000007"/>
    <n v="-541.57777777777778"/>
  </r>
  <r>
    <x v="7"/>
    <n v="19"/>
    <n v="18961"/>
    <n v="-1185.0062499999999"/>
    <n v="17775.993750000001"/>
    <n v="17775.993750000001"/>
    <n v="0"/>
    <n v="18961"/>
    <m/>
    <m/>
    <m/>
    <m/>
    <m/>
    <m/>
    <m/>
    <m/>
    <m/>
    <m/>
    <m/>
    <m/>
    <n v="0"/>
    <m/>
    <m/>
    <m/>
    <m/>
    <m/>
    <m/>
    <m/>
    <n v="18961"/>
    <n v="-1185.0062499999999"/>
    <n v="-935.57861842105274"/>
  </r>
  <r>
    <x v="8"/>
    <n v="14"/>
    <n v="10881"/>
    <n v="-868.30999999999983"/>
    <n v="10012.69"/>
    <n v="10012.69"/>
    <n v="0"/>
    <n v="10881"/>
    <m/>
    <m/>
    <m/>
    <m/>
    <m/>
    <m/>
    <m/>
    <m/>
    <m/>
    <m/>
    <m/>
    <m/>
    <n v="0"/>
    <m/>
    <m/>
    <m/>
    <m/>
    <m/>
    <m/>
    <m/>
    <n v="10881"/>
    <n v="-868.30999999999983"/>
    <n v="-715.19214285714293"/>
  </r>
  <r>
    <x v="10"/>
    <n v="9"/>
    <n v="16728"/>
    <n v="-1951.6000000000004"/>
    <n v="14776.4"/>
    <n v="14776.4"/>
    <n v="0"/>
    <n v="16728"/>
    <m/>
    <m/>
    <m/>
    <m/>
    <m/>
    <m/>
    <m/>
    <m/>
    <m/>
    <m/>
    <m/>
    <m/>
    <n v="0"/>
    <m/>
    <m/>
    <m/>
    <m/>
    <m/>
    <m/>
    <m/>
    <n v="16728"/>
    <n v="-1951.6000000000004"/>
    <n v="-1641.8222222222221"/>
  </r>
  <r>
    <x v="10"/>
    <n v="9"/>
    <n v="12402"/>
    <n v="-1446.8999999999999"/>
    <n v="10955.1"/>
    <n v="10955.1"/>
    <n v="0"/>
    <n v="12402"/>
    <m/>
    <m/>
    <m/>
    <m/>
    <m/>
    <m/>
    <m/>
    <m/>
    <m/>
    <m/>
    <m/>
    <m/>
    <n v="0"/>
    <m/>
    <m/>
    <m/>
    <m/>
    <m/>
    <m/>
    <m/>
    <n v="12402"/>
    <n v="-1446.8999999999999"/>
    <n v="-1217.2333333333333"/>
  </r>
  <r>
    <x v="11"/>
    <n v="9"/>
    <n v="12480"/>
    <n v="-1456"/>
    <n v="11024"/>
    <n v="11024"/>
    <n v="0"/>
    <n v="12480"/>
    <m/>
    <m/>
    <m/>
    <m/>
    <m/>
    <m/>
    <m/>
    <m/>
    <m/>
    <m/>
    <m/>
    <m/>
    <n v="0"/>
    <m/>
    <m/>
    <m/>
    <m/>
    <m/>
    <m/>
    <m/>
    <n v="12480"/>
    <n v="-1456"/>
    <n v="-1224.8888888888889"/>
  </r>
  <r>
    <x v="14"/>
    <n v="9"/>
    <n v="4300.22"/>
    <n v="-498.8300000000001"/>
    <n v="3801.3900000000003"/>
    <n v="3801.3900000000003"/>
    <n v="0"/>
    <n v="4300.22"/>
    <m/>
    <m/>
    <m/>
    <m/>
    <m/>
    <m/>
    <m/>
    <m/>
    <m/>
    <m/>
    <m/>
    <m/>
    <n v="0"/>
    <m/>
    <m/>
    <m/>
    <m/>
    <m/>
    <m/>
    <m/>
    <n v="4300.22"/>
    <n v="-498.8300000000001"/>
    <n v="-422.37666666666672"/>
  </r>
  <r>
    <x v="13"/>
    <n v="2"/>
    <n v="14500"/>
    <n v="-5638.9199999999983"/>
    <n v="8861.0800000000017"/>
    <n v="8861.0800000000017"/>
    <n v="0"/>
    <n v="14500"/>
    <m/>
    <m/>
    <m/>
    <m/>
    <m/>
    <m/>
    <m/>
    <m/>
    <m/>
    <m/>
    <m/>
    <m/>
    <n v="0"/>
    <m/>
    <m/>
    <m/>
    <m/>
    <m/>
    <m/>
    <m/>
    <n v="14500"/>
    <n v="-5638.9199999999983"/>
    <n v="-4430.5400000000009"/>
  </r>
  <r>
    <x v="10"/>
    <n v="9"/>
    <n v="10449"/>
    <n v="-1131.9199999999996"/>
    <n v="9317.08"/>
    <n v="9317.08"/>
    <n v="0"/>
    <n v="10449"/>
    <m/>
    <m/>
    <m/>
    <m/>
    <m/>
    <m/>
    <m/>
    <m/>
    <m/>
    <m/>
    <m/>
    <m/>
    <n v="0"/>
    <m/>
    <m/>
    <m/>
    <m/>
    <m/>
    <m/>
    <m/>
    <n v="10449"/>
    <n v="-1131.9199999999996"/>
    <n v="-1035.2311111111112"/>
  </r>
  <r>
    <x v="14"/>
    <n v="9"/>
    <n v="4303.5200000000004"/>
    <n v="-428.59000000000003"/>
    <n v="3874.9300000000003"/>
    <n v="3874.9300000000003"/>
    <n v="0"/>
    <n v="4303.5200000000004"/>
    <m/>
    <m/>
    <m/>
    <m/>
    <m/>
    <m/>
    <m/>
    <m/>
    <m/>
    <m/>
    <m/>
    <m/>
    <n v="0"/>
    <m/>
    <m/>
    <m/>
    <m/>
    <m/>
    <m/>
    <m/>
    <n v="4303.5200000000004"/>
    <n v="-428.59000000000003"/>
    <n v="-430.54777777777781"/>
  </r>
  <r>
    <x v="10"/>
    <n v="6"/>
    <n v="154815"/>
    <n v="-22116.480000000007"/>
    <n v="132698.51999999999"/>
    <n v="132698.51999999999"/>
    <n v="0"/>
    <n v="154815"/>
    <m/>
    <m/>
    <m/>
    <m/>
    <m/>
    <m/>
    <m/>
    <m/>
    <m/>
    <m/>
    <m/>
    <m/>
    <n v="0"/>
    <m/>
    <m/>
    <m/>
    <m/>
    <m/>
    <m/>
    <m/>
    <n v="154815"/>
    <n v="-22116.480000000007"/>
    <n v="-22116.42"/>
  </r>
  <r>
    <x v="10"/>
    <n v="6"/>
    <n v="176648"/>
    <n v="-25235.400000000005"/>
    <n v="151412.6"/>
    <n v="151412.6"/>
    <n v="0"/>
    <n v="176648"/>
    <m/>
    <m/>
    <m/>
    <m/>
    <m/>
    <m/>
    <m/>
    <m/>
    <m/>
    <m/>
    <m/>
    <m/>
    <n v="0"/>
    <m/>
    <m/>
    <m/>
    <m/>
    <m/>
    <m/>
    <m/>
    <n v="176648"/>
    <n v="-25235.400000000005"/>
    <n v="-25235.433333333334"/>
  </r>
  <r>
    <x v="10"/>
    <n v="6"/>
    <n v="176648"/>
    <n v="-25235.400000000005"/>
    <n v="151412.6"/>
    <n v="151412.6"/>
    <n v="0"/>
    <n v="176648"/>
    <m/>
    <m/>
    <m/>
    <m/>
    <m/>
    <m/>
    <m/>
    <m/>
    <m/>
    <m/>
    <m/>
    <m/>
    <n v="0"/>
    <m/>
    <m/>
    <m/>
    <m/>
    <m/>
    <m/>
    <m/>
    <n v="176648"/>
    <n v="-25235.400000000005"/>
    <n v="-25235.433333333334"/>
  </r>
  <r>
    <x v="16"/>
    <n v="4"/>
    <n v="58719.87"/>
    <n v="-11743.92"/>
    <n v="46975.950000000004"/>
    <n v="46975.950000000004"/>
    <n v="0"/>
    <n v="58719.87"/>
    <m/>
    <m/>
    <m/>
    <m/>
    <m/>
    <m/>
    <m/>
    <m/>
    <m/>
    <m/>
    <m/>
    <m/>
    <n v="0"/>
    <m/>
    <m/>
    <m/>
    <m/>
    <m/>
    <m/>
    <m/>
    <n v="58719.87"/>
    <n v="-11743.92"/>
    <n v="-11743.987500000001"/>
  </r>
  <r>
    <x v="2"/>
    <n v="4"/>
    <n v="10767"/>
    <n v="-1973.9500000000003"/>
    <n v="8793.0499999999993"/>
    <n v="8793.0499999999993"/>
    <n v="0"/>
    <n v="10767"/>
    <m/>
    <m/>
    <m/>
    <m/>
    <m/>
    <m/>
    <m/>
    <m/>
    <m/>
    <m/>
    <m/>
    <m/>
    <n v="0"/>
    <m/>
    <m/>
    <m/>
    <m/>
    <m/>
    <m/>
    <m/>
    <n v="10767"/>
    <n v="-1973.9500000000003"/>
    <n v="-2198.2624999999998"/>
  </r>
  <r>
    <x v="7"/>
    <n v="6"/>
    <n v="87310.69"/>
    <n v="-4013.63"/>
    <n v="83297.06"/>
    <n v="83297.06"/>
    <n v="0"/>
    <n v="87310.69"/>
    <m/>
    <m/>
    <m/>
    <m/>
    <m/>
    <m/>
    <m/>
    <m/>
    <m/>
    <m/>
    <m/>
    <m/>
    <n v="0"/>
    <m/>
    <m/>
    <m/>
    <m/>
    <m/>
    <m/>
    <m/>
    <n v="87310.69"/>
    <n v="-4013.63"/>
    <n v="-13882.843333333332"/>
  </r>
  <r>
    <x v="10"/>
    <n v="9"/>
    <n v="12480"/>
    <n v="-1040"/>
    <n v="11440"/>
    <n v="11440"/>
    <n v="0"/>
    <n v="12480"/>
    <m/>
    <m/>
    <m/>
    <m/>
    <m/>
    <m/>
    <m/>
    <m/>
    <m/>
    <m/>
    <m/>
    <m/>
    <n v="0"/>
    <m/>
    <m/>
    <m/>
    <m/>
    <m/>
    <m/>
    <m/>
    <n v="12480"/>
    <n v="-1040"/>
    <n v="-1271.1111111111111"/>
  </r>
  <r>
    <x v="10"/>
    <n v="6"/>
    <n v="168025"/>
    <n v="-20002.999999999996"/>
    <n v="148022"/>
    <n v="148022"/>
    <n v="0"/>
    <n v="168025"/>
    <m/>
    <m/>
    <m/>
    <m/>
    <m/>
    <m/>
    <m/>
    <m/>
    <m/>
    <m/>
    <m/>
    <m/>
    <n v="0"/>
    <m/>
    <m/>
    <m/>
    <m/>
    <m/>
    <m/>
    <m/>
    <n v="168025"/>
    <n v="-20002.999999999996"/>
    <n v="-24670.333333333332"/>
  </r>
  <r>
    <x v="10"/>
    <n v="9"/>
    <n v="7474.2"/>
    <n v="-560.61"/>
    <n v="6913.59"/>
    <n v="6913.59"/>
    <n v="0"/>
    <n v="7474.2"/>
    <m/>
    <m/>
    <m/>
    <m/>
    <m/>
    <m/>
    <m/>
    <m/>
    <m/>
    <m/>
    <m/>
    <m/>
    <n v="0"/>
    <m/>
    <m/>
    <m/>
    <m/>
    <m/>
    <m/>
    <m/>
    <n v="7474.2"/>
    <n v="-560.61"/>
    <n v="-768.17666666666673"/>
  </r>
  <r>
    <x v="14"/>
    <n v="9"/>
    <n v="12248.65"/>
    <n v="-918.62999999999988"/>
    <n v="11330.02"/>
    <n v="11330.02"/>
    <n v="0"/>
    <n v="12248.65"/>
    <m/>
    <m/>
    <m/>
    <m/>
    <m/>
    <m/>
    <m/>
    <m/>
    <m/>
    <m/>
    <m/>
    <m/>
    <n v="0"/>
    <m/>
    <m/>
    <m/>
    <m/>
    <m/>
    <m/>
    <m/>
    <n v="12248.65"/>
    <n v="-918.62999999999988"/>
    <n v="-1258.8911111111111"/>
  </r>
  <r>
    <x v="11"/>
    <n v="9"/>
    <n v="24960"/>
    <n v="-1263.48"/>
    <n v="23696.52"/>
    <n v="23696.52"/>
    <n v="0"/>
    <n v="24960"/>
    <m/>
    <m/>
    <m/>
    <m/>
    <m/>
    <m/>
    <m/>
    <m/>
    <m/>
    <m/>
    <m/>
    <m/>
    <n v="0"/>
    <m/>
    <m/>
    <m/>
    <m/>
    <m/>
    <m/>
    <m/>
    <n v="24960"/>
    <n v="-1263.48"/>
    <n v="-2632.9466666666667"/>
  </r>
  <r>
    <x v="18"/>
    <n v="14"/>
    <n v="31295"/>
    <n v="-1564.7400000000002"/>
    <n v="29730.26"/>
    <n v="29730.26"/>
    <n v="0"/>
    <n v="31295"/>
    <m/>
    <m/>
    <m/>
    <m/>
    <m/>
    <m/>
    <m/>
    <m/>
    <m/>
    <m/>
    <m/>
    <m/>
    <n v="0"/>
    <m/>
    <m/>
    <m/>
    <m/>
    <m/>
    <m/>
    <m/>
    <n v="31295"/>
    <n v="-1564.7400000000002"/>
    <n v="-2123.5899999999997"/>
  </r>
  <r>
    <x v="2"/>
    <n v="14"/>
    <n v="30931"/>
    <n v="-1374.7199999999998"/>
    <n v="29556.28"/>
    <n v="29556.28"/>
    <n v="0"/>
    <n v="30931"/>
    <m/>
    <m/>
    <m/>
    <m/>
    <m/>
    <m/>
    <m/>
    <m/>
    <m/>
    <m/>
    <m/>
    <m/>
    <n v="0"/>
    <m/>
    <m/>
    <m/>
    <m/>
    <m/>
    <m/>
    <m/>
    <n v="30931"/>
    <n v="-1374.7199999999998"/>
    <n v="-2111.1628571428569"/>
  </r>
  <r>
    <x v="10"/>
    <n v="9"/>
    <n v="24381"/>
    <n v="-1228.3600000000001"/>
    <n v="23152.639999999999"/>
    <n v="23152.639999999999"/>
    <n v="0"/>
    <n v="24381"/>
    <m/>
    <m/>
    <m/>
    <m/>
    <m/>
    <m/>
    <m/>
    <m/>
    <m/>
    <m/>
    <m/>
    <m/>
    <n v="0"/>
    <m/>
    <m/>
    <m/>
    <m/>
    <m/>
    <m/>
    <m/>
    <n v="24381"/>
    <n v="-1228.3600000000001"/>
    <n v="-2572.5155555555557"/>
  </r>
  <r>
    <x v="10"/>
    <n v="9"/>
    <n v="46493.020000000004"/>
    <n v="-1744.76"/>
    <n v="44748.26"/>
    <n v="44748.26"/>
    <n v="0"/>
    <n v="46493.020000000004"/>
    <m/>
    <m/>
    <m/>
    <m/>
    <m/>
    <m/>
    <m/>
    <m/>
    <m/>
    <m/>
    <m/>
    <m/>
    <n v="0"/>
    <m/>
    <m/>
    <m/>
    <m/>
    <m/>
    <m/>
    <m/>
    <n v="46493.020000000004"/>
    <n v="-1744.76"/>
    <n v="-4972.028888888889"/>
  </r>
  <r>
    <x v="10"/>
    <n v="6"/>
    <n v="180015"/>
    <n v="-15001.280000000002"/>
    <n v="165013.72"/>
    <n v="165013.72"/>
    <n v="0"/>
    <n v="180015"/>
    <m/>
    <m/>
    <m/>
    <m/>
    <m/>
    <m/>
    <m/>
    <m/>
    <m/>
    <m/>
    <m/>
    <m/>
    <n v="0"/>
    <m/>
    <m/>
    <m/>
    <m/>
    <m/>
    <m/>
    <m/>
    <n v="180015"/>
    <n v="-15001.280000000002"/>
    <n v="-27502.286666666667"/>
  </r>
  <r>
    <x v="10"/>
    <n v="6"/>
    <n v="180015"/>
    <n v="-15001.280000000002"/>
    <n v="165013.72"/>
    <n v="165013.72"/>
    <n v="0"/>
    <n v="180015"/>
    <m/>
    <m/>
    <m/>
    <m/>
    <m/>
    <m/>
    <m/>
    <m/>
    <m/>
    <m/>
    <m/>
    <m/>
    <n v="0"/>
    <m/>
    <m/>
    <m/>
    <m/>
    <m/>
    <m/>
    <m/>
    <n v="180015"/>
    <n v="-15001.280000000002"/>
    <n v="-27502.286666666667"/>
  </r>
  <r>
    <x v="2"/>
    <n v="6"/>
    <n v="23500"/>
    <n v="-1958.32"/>
    <n v="21541.68"/>
    <n v="21541.68"/>
    <n v="0"/>
    <n v="23500"/>
    <m/>
    <m/>
    <m/>
    <m/>
    <m/>
    <m/>
    <m/>
    <m/>
    <m/>
    <m/>
    <m/>
    <m/>
    <n v="0"/>
    <m/>
    <m/>
    <m/>
    <m/>
    <m/>
    <m/>
    <m/>
    <n v="23500"/>
    <n v="-1958.32"/>
    <n v="-3590.28"/>
  </r>
  <r>
    <x v="8"/>
    <n v="19"/>
    <n v="39203.279999999999"/>
    <n v="-1143.45"/>
    <n v="38059.83"/>
    <n v="38059.83"/>
    <n v="0"/>
    <n v="39203.279999999999"/>
    <m/>
    <m/>
    <m/>
    <m/>
    <m/>
    <m/>
    <m/>
    <m/>
    <m/>
    <m/>
    <m/>
    <m/>
    <n v="0"/>
    <m/>
    <m/>
    <m/>
    <m/>
    <m/>
    <m/>
    <m/>
    <n v="39203.279999999999"/>
    <n v="-1143.45"/>
    <n v="-2003.1489473684212"/>
  </r>
  <r>
    <x v="6"/>
    <n v="9"/>
    <n v="28331.96"/>
    <n v="-944.4"/>
    <n v="27387.559999999998"/>
    <n v="27387.559999999998"/>
    <n v="0"/>
    <n v="28331.96"/>
    <m/>
    <m/>
    <m/>
    <m/>
    <m/>
    <m/>
    <m/>
    <m/>
    <m/>
    <m/>
    <m/>
    <m/>
    <n v="0"/>
    <m/>
    <m/>
    <m/>
    <m/>
    <m/>
    <m/>
    <m/>
    <n v="28331.96"/>
    <n v="-944.4"/>
    <n v="-3043.0622222222219"/>
  </r>
  <r>
    <x v="19"/>
    <n v="11"/>
    <n v="682613.89000000013"/>
    <n v="-13948.39"/>
    <n v="668665.50000000012"/>
    <n v="668665.50000000012"/>
    <n v="0"/>
    <n v="682613.89000000013"/>
    <m/>
    <m/>
    <m/>
    <m/>
    <m/>
    <m/>
    <m/>
    <m/>
    <m/>
    <m/>
    <m/>
    <m/>
    <n v="0"/>
    <m/>
    <m/>
    <m/>
    <m/>
    <m/>
    <m/>
    <m/>
    <n v="682613.89000000013"/>
    <n v="-13948.39"/>
    <n v="-60787.772727272735"/>
  </r>
  <r>
    <x v="19"/>
    <n v="4"/>
    <n v="17439"/>
    <n v="-852.45"/>
    <n v="16586.55"/>
    <n v="16586.55"/>
    <n v="0"/>
    <n v="17439"/>
    <m/>
    <m/>
    <m/>
    <m/>
    <m/>
    <m/>
    <m/>
    <m/>
    <m/>
    <m/>
    <m/>
    <m/>
    <n v="0"/>
    <m/>
    <m/>
    <m/>
    <m/>
    <m/>
    <m/>
    <m/>
    <n v="17439"/>
    <n v="-852.45"/>
    <n v="-4146.6374999999998"/>
  </r>
  <r>
    <x v="8"/>
    <n v="4"/>
    <n v="23471.239999999998"/>
    <n v="-1173.57"/>
    <n v="22297.67"/>
    <n v="22297.67"/>
    <n v="0"/>
    <n v="23471.239999999998"/>
    <m/>
    <m/>
    <m/>
    <m/>
    <m/>
    <m/>
    <m/>
    <m/>
    <m/>
    <m/>
    <m/>
    <m/>
    <n v="0"/>
    <m/>
    <m/>
    <m/>
    <m/>
    <m/>
    <m/>
    <m/>
    <n v="23471.239999999998"/>
    <n v="-1173.57"/>
    <n v="-5574.4174999999996"/>
  </r>
  <r>
    <x v="12"/>
    <n v="19"/>
    <n v="20806"/>
    <n v="-173.38"/>
    <n v="20632.62"/>
    <n v="20632.62"/>
    <n v="0"/>
    <n v="20806"/>
    <m/>
    <m/>
    <m/>
    <m/>
    <m/>
    <m/>
    <m/>
    <m/>
    <m/>
    <m/>
    <m/>
    <m/>
    <n v="0"/>
    <m/>
    <m/>
    <m/>
    <m/>
    <m/>
    <m/>
    <m/>
    <n v="20806"/>
    <n v="-173.38"/>
    <n v="-1085.9273684210525"/>
  </r>
  <r>
    <x v="3"/>
    <n v="9"/>
    <n v="67852"/>
    <n v="-1130.8599999999999"/>
    <n v="66721.14"/>
    <n v="66721.14"/>
    <n v="0"/>
    <n v="67852"/>
    <m/>
    <m/>
    <m/>
    <m/>
    <m/>
    <m/>
    <m/>
    <m/>
    <m/>
    <m/>
    <m/>
    <m/>
    <n v="0"/>
    <m/>
    <m/>
    <m/>
    <m/>
    <m/>
    <m/>
    <m/>
    <n v="67852"/>
    <n v="-1130.8599999999999"/>
    <n v="-7413.46"/>
  </r>
  <r>
    <x v="10"/>
    <n v="6"/>
    <n v="180015"/>
    <n v="-2143.04"/>
    <n v="177871.96"/>
    <n v="177871.96"/>
    <n v="0"/>
    <n v="180015"/>
    <m/>
    <m/>
    <m/>
    <m/>
    <m/>
    <m/>
    <m/>
    <m/>
    <m/>
    <m/>
    <m/>
    <m/>
    <n v="0"/>
    <m/>
    <m/>
    <m/>
    <m/>
    <m/>
    <m/>
    <m/>
    <n v="180015"/>
    <n v="-2143.04"/>
    <n v="-29645.326666666664"/>
  </r>
  <r>
    <x v="10"/>
    <n v="6"/>
    <n v="180015"/>
    <n v="-2143.04"/>
    <n v="177871.96"/>
    <n v="177871.96"/>
    <n v="0"/>
    <n v="180015"/>
    <m/>
    <m/>
    <m/>
    <m/>
    <m/>
    <m/>
    <m/>
    <m/>
    <m/>
    <m/>
    <m/>
    <m/>
    <n v="0"/>
    <m/>
    <m/>
    <m/>
    <m/>
    <m/>
    <m/>
    <m/>
    <n v="180015"/>
    <n v="-2143.04"/>
    <n v="-29645.326666666664"/>
  </r>
  <r>
    <x v="10"/>
    <n v="6"/>
    <n v="28739"/>
    <n v="-342.13"/>
    <n v="28396.87"/>
    <n v="28396.87"/>
    <n v="0"/>
    <n v="28739"/>
    <m/>
    <m/>
    <m/>
    <m/>
    <m/>
    <m/>
    <m/>
    <m/>
    <m/>
    <m/>
    <m/>
    <m/>
    <n v="0"/>
    <m/>
    <m/>
    <m/>
    <m/>
    <m/>
    <m/>
    <m/>
    <n v="28739"/>
    <n v="-342.13"/>
    <n v="-4732.8116666666665"/>
  </r>
  <r>
    <x v="20"/>
    <n v="6"/>
    <n v="44196.47"/>
    <n v="-526.15"/>
    <n v="43670.32"/>
    <n v="43670.32"/>
    <n v="0"/>
    <n v="44196.47"/>
    <m/>
    <m/>
    <m/>
    <m/>
    <m/>
    <m/>
    <m/>
    <m/>
    <m/>
    <m/>
    <m/>
    <m/>
    <n v="0"/>
    <m/>
    <m/>
    <m/>
    <m/>
    <m/>
    <m/>
    <m/>
    <n v="44196.47"/>
    <n v="-526.15"/>
    <n v="-7278.3866666666663"/>
  </r>
  <r>
    <x v="12"/>
    <n v="19"/>
    <n v="13575"/>
    <n v="-56.56"/>
    <n v="13518.44"/>
    <n v="13518.44"/>
    <n v="0"/>
    <n v="13575"/>
    <m/>
    <m/>
    <m/>
    <m/>
    <m/>
    <m/>
    <m/>
    <m/>
    <m/>
    <m/>
    <m/>
    <m/>
    <n v="0"/>
    <m/>
    <m/>
    <m/>
    <m/>
    <m/>
    <m/>
    <m/>
    <n v="13575"/>
    <n v="-56.56"/>
    <n v="-711.49684210526323"/>
  </r>
  <r>
    <x v="12"/>
    <n v="19"/>
    <n v="13891.75"/>
    <n v="0"/>
    <n v="13891.75"/>
    <n v="13891.75"/>
    <n v="0"/>
    <n v="13891.75"/>
    <m/>
    <m/>
    <m/>
    <m/>
    <m/>
    <m/>
    <m/>
    <m/>
    <m/>
    <m/>
    <m/>
    <m/>
    <n v="0"/>
    <m/>
    <m/>
    <m/>
    <m/>
    <m/>
    <m/>
    <m/>
    <n v="13891.75"/>
    <n v="0"/>
    <n v="-731.14473684210532"/>
  </r>
  <r>
    <x v="10"/>
    <n v="6"/>
    <n v="133182.74"/>
    <n v="0"/>
    <n v="133182.74"/>
    <n v="133182.74"/>
    <n v="0"/>
    <n v="133182.74"/>
    <m/>
    <m/>
    <m/>
    <m/>
    <m/>
    <m/>
    <m/>
    <m/>
    <m/>
    <m/>
    <m/>
    <m/>
    <n v="0"/>
    <m/>
    <m/>
    <n v="-133182.74"/>
    <m/>
    <m/>
    <m/>
    <m/>
    <n v="0"/>
    <n v="0"/>
    <n v="-20347.363055555554"/>
  </r>
  <r>
    <x v="21"/>
    <n v="0"/>
    <n v="11288.64"/>
    <n v="-11288.743999999999"/>
    <n v="-0.10399999999935972"/>
    <n v="-0.10399999999935972"/>
    <n v="0"/>
    <n v="11288.64"/>
    <m/>
    <m/>
    <m/>
    <m/>
    <m/>
    <m/>
    <m/>
    <m/>
    <m/>
    <m/>
    <m/>
    <m/>
    <n v="0"/>
    <m/>
    <m/>
    <m/>
    <m/>
    <m/>
    <m/>
    <m/>
    <n v="11288.64"/>
    <n v="-11288.743999999999"/>
    <n v="0.10399999999935972"/>
  </r>
  <r>
    <x v="21"/>
    <n v="0"/>
    <n v="35947"/>
    <n v="-35947.036666666674"/>
    <n v="-3.666666667413665E-2"/>
    <n v="-3.666666667413665E-2"/>
    <n v="0"/>
    <n v="35947"/>
    <m/>
    <m/>
    <m/>
    <m/>
    <m/>
    <m/>
    <m/>
    <m/>
    <m/>
    <m/>
    <m/>
    <m/>
    <n v="0"/>
    <m/>
    <m/>
    <m/>
    <m/>
    <m/>
    <m/>
    <m/>
    <n v="35947"/>
    <n v="-35947.036666666674"/>
    <n v="3.666666667413665E-2"/>
  </r>
  <r>
    <x v="21"/>
    <n v="0"/>
    <n v="149262.70000000001"/>
    <n v="-149262.69999999998"/>
    <n v="0"/>
    <n v="0"/>
    <n v="0"/>
    <n v="149262.70000000001"/>
    <m/>
    <m/>
    <m/>
    <m/>
    <m/>
    <m/>
    <m/>
    <m/>
    <m/>
    <m/>
    <m/>
    <m/>
    <n v="0"/>
    <m/>
    <m/>
    <m/>
    <m/>
    <m/>
    <m/>
    <m/>
    <n v="149262.70000000001"/>
    <n v="-149262.69999999998"/>
    <n v="0"/>
  </r>
  <r>
    <x v="21"/>
    <n v="0"/>
    <n v="104633.5"/>
    <n v="-104633.52000000002"/>
    <n v="-2.0000000018626451E-2"/>
    <n v="-2.0000000018626451E-2"/>
    <n v="0"/>
    <n v="104633.5"/>
    <m/>
    <m/>
    <m/>
    <m/>
    <m/>
    <m/>
    <m/>
    <m/>
    <m/>
    <m/>
    <m/>
    <m/>
    <n v="0"/>
    <m/>
    <m/>
    <m/>
    <m/>
    <m/>
    <m/>
    <m/>
    <n v="104633.5"/>
    <n v="-104633.52000000002"/>
    <n v="2.0000000018626451E-2"/>
  </r>
  <r>
    <x v="21"/>
    <n v="0"/>
    <n v="11374.2"/>
    <n v="-11374.199999999999"/>
    <n v="0"/>
    <n v="0"/>
    <n v="0"/>
    <n v="11374.2"/>
    <m/>
    <m/>
    <m/>
    <m/>
    <m/>
    <m/>
    <m/>
    <m/>
    <m/>
    <m/>
    <m/>
    <m/>
    <n v="0"/>
    <m/>
    <m/>
    <m/>
    <m/>
    <m/>
    <m/>
    <m/>
    <n v="11374.2"/>
    <n v="-11374.199999999999"/>
    <n v="0"/>
  </r>
  <r>
    <x v="21"/>
    <n v="0"/>
    <n v="36994"/>
    <n v="-36993.959999999992"/>
    <n v="4.0000000008149073E-2"/>
    <n v="4.0000000008149073E-2"/>
    <n v="0"/>
    <n v="36994"/>
    <m/>
    <m/>
    <m/>
    <m/>
    <m/>
    <m/>
    <m/>
    <m/>
    <m/>
    <m/>
    <m/>
    <m/>
    <n v="0"/>
    <m/>
    <m/>
    <m/>
    <m/>
    <m/>
    <m/>
    <m/>
    <n v="36994"/>
    <n v="-36993.959999999992"/>
    <n v="-4.0000000008149073E-2"/>
  </r>
  <r>
    <x v="21"/>
    <n v="0"/>
    <n v="8325.4500000000007"/>
    <n v="-8325.48"/>
    <n v="-2.9999999998835847E-2"/>
    <n v="-2.9999999998835847E-2"/>
    <n v="0"/>
    <n v="8325.4500000000007"/>
    <m/>
    <m/>
    <m/>
    <m/>
    <m/>
    <m/>
    <m/>
    <m/>
    <m/>
    <m/>
    <m/>
    <m/>
    <n v="0"/>
    <m/>
    <m/>
    <m/>
    <m/>
    <m/>
    <m/>
    <m/>
    <n v="8325.4500000000007"/>
    <n v="-8325.48"/>
    <n v="2.9999999998835847E-2"/>
  </r>
  <r>
    <x v="21"/>
    <n v="0"/>
    <n v="31214.62"/>
    <n v="-31214.639999999992"/>
    <n v="-1.99999999931606E-2"/>
    <n v="-1.99999999931606E-2"/>
    <n v="0"/>
    <n v="31214.62"/>
    <m/>
    <m/>
    <m/>
    <m/>
    <m/>
    <m/>
    <m/>
    <m/>
    <m/>
    <m/>
    <m/>
    <m/>
    <n v="0"/>
    <m/>
    <m/>
    <m/>
    <m/>
    <m/>
    <m/>
    <m/>
    <n v="31214.62"/>
    <n v="-31214.639999999992"/>
    <n v="1.99999999931606E-2"/>
  </r>
  <r>
    <x v="21"/>
    <n v="0"/>
    <n v="31999.4"/>
    <n v="-31999.439999999999"/>
    <n v="-3.9999999997235136E-2"/>
    <n v="-3.9999999997235136E-2"/>
    <n v="0"/>
    <n v="31999.4"/>
    <m/>
    <m/>
    <m/>
    <m/>
    <m/>
    <m/>
    <m/>
    <m/>
    <m/>
    <m/>
    <m/>
    <m/>
    <n v="0"/>
    <m/>
    <m/>
    <m/>
    <m/>
    <m/>
    <m/>
    <m/>
    <n v="31999.4"/>
    <n v="-31999.439999999999"/>
    <n v="3.9999999997235136E-2"/>
  </r>
  <r>
    <x v="21"/>
    <n v="1"/>
    <n v="77849.040000000008"/>
    <n v="-71361.639999999985"/>
    <n v="6487.4000000000233"/>
    <n v="6487.4000000000233"/>
    <n v="0"/>
    <n v="77849.040000000008"/>
    <m/>
    <m/>
    <m/>
    <m/>
    <m/>
    <m/>
    <m/>
    <m/>
    <m/>
    <m/>
    <m/>
    <m/>
    <n v="0"/>
    <m/>
    <m/>
    <m/>
    <m/>
    <m/>
    <m/>
    <m/>
    <n v="77849.040000000008"/>
    <n v="-71361.639999999985"/>
    <n v="-6487.4000000000233"/>
  </r>
  <r>
    <x v="21"/>
    <n v="1"/>
    <n v="17095.84"/>
    <n v="-15067.820000000002"/>
    <n v="2028.0199999999986"/>
    <n v="2028.0199999999986"/>
    <n v="0"/>
    <n v="17095.84"/>
    <m/>
    <m/>
    <m/>
    <m/>
    <m/>
    <m/>
    <m/>
    <m/>
    <m/>
    <m/>
    <m/>
    <m/>
    <n v="0"/>
    <m/>
    <m/>
    <m/>
    <m/>
    <m/>
    <m/>
    <m/>
    <n v="17095.84"/>
    <n v="-15067.820000000002"/>
    <n v="-2028.0199999999986"/>
  </r>
  <r>
    <x v="21"/>
    <n v="1"/>
    <n v="144499.77000000002"/>
    <n v="-127422.80000000002"/>
    <n v="17076.97"/>
    <n v="17076.97"/>
    <n v="0"/>
    <n v="144499.77000000002"/>
    <m/>
    <m/>
    <m/>
    <m/>
    <m/>
    <m/>
    <m/>
    <m/>
    <m/>
    <m/>
    <m/>
    <m/>
    <n v="0"/>
    <m/>
    <m/>
    <m/>
    <m/>
    <m/>
    <m/>
    <m/>
    <n v="144499.77000000002"/>
    <n v="-127422.80000000002"/>
    <n v="-17076.97"/>
  </r>
  <r>
    <x v="21"/>
    <n v="1"/>
    <n v="84251.77"/>
    <n v="-62718.03"/>
    <n v="21533.740000000005"/>
    <n v="21533.740000000005"/>
    <n v="0"/>
    <n v="84251.77"/>
    <m/>
    <m/>
    <m/>
    <m/>
    <m/>
    <m/>
    <m/>
    <m/>
    <m/>
    <m/>
    <m/>
    <m/>
    <n v="0"/>
    <m/>
    <m/>
    <m/>
    <m/>
    <m/>
    <m/>
    <m/>
    <n v="84251.77"/>
    <n v="-62718.03"/>
    <n v="-21533.740000000005"/>
  </r>
  <r>
    <x v="21"/>
    <n v="1"/>
    <n v="8492.4700000000012"/>
    <n v="-6320.2199999999975"/>
    <n v="2172.2500000000036"/>
    <n v="2172.2500000000036"/>
    <n v="0"/>
    <n v="8492.4700000000012"/>
    <m/>
    <m/>
    <m/>
    <m/>
    <m/>
    <m/>
    <m/>
    <m/>
    <m/>
    <m/>
    <m/>
    <m/>
    <n v="0"/>
    <m/>
    <m/>
    <m/>
    <m/>
    <m/>
    <m/>
    <m/>
    <n v="8492.4700000000012"/>
    <n v="-6320.2199999999975"/>
    <n v="-2172.2500000000036"/>
  </r>
  <r>
    <x v="21"/>
    <n v="2"/>
    <n v="12561.45"/>
    <n v="-8128.489999999998"/>
    <n v="4432.9600000000028"/>
    <n v="4432.9600000000028"/>
    <n v="0"/>
    <n v="12561.45"/>
    <m/>
    <m/>
    <m/>
    <m/>
    <m/>
    <m/>
    <m/>
    <m/>
    <m/>
    <m/>
    <m/>
    <m/>
    <n v="0"/>
    <m/>
    <m/>
    <m/>
    <m/>
    <m/>
    <m/>
    <m/>
    <n v="12561.45"/>
    <n v="-8128.489999999998"/>
    <n v="-2216.4800000000014"/>
  </r>
  <r>
    <x v="21"/>
    <n v="2"/>
    <n v="175390"/>
    <n v="-105233.99999999999"/>
    <n v="70156.000000000015"/>
    <n v="70156.000000000015"/>
    <n v="0"/>
    <n v="175390"/>
    <m/>
    <m/>
    <m/>
    <m/>
    <m/>
    <m/>
    <m/>
    <m/>
    <m/>
    <m/>
    <m/>
    <m/>
    <n v="0"/>
    <m/>
    <m/>
    <m/>
    <m/>
    <m/>
    <m/>
    <m/>
    <n v="175390"/>
    <n v="-105233.99999999999"/>
    <n v="-35078.000000000007"/>
  </r>
  <r>
    <x v="21"/>
    <n v="3"/>
    <n v="14970.76"/>
    <n v="-6986.2800000000016"/>
    <n v="7984.4799999999987"/>
    <n v="7984.4799999999987"/>
    <n v="0"/>
    <n v="14970.76"/>
    <m/>
    <m/>
    <m/>
    <m/>
    <m/>
    <m/>
    <m/>
    <m/>
    <m/>
    <m/>
    <m/>
    <m/>
    <n v="0"/>
    <m/>
    <m/>
    <m/>
    <m/>
    <m/>
    <m/>
    <m/>
    <n v="14970.76"/>
    <n v="-6986.2800000000016"/>
    <n v="-2661.4933333333329"/>
  </r>
  <r>
    <x v="21"/>
    <n v="3"/>
    <n v="37398.78"/>
    <n v="-16206.065999999995"/>
    <n v="21192.714000000004"/>
    <n v="21192.714000000004"/>
    <n v="0"/>
    <n v="37398.78"/>
    <m/>
    <m/>
    <m/>
    <m/>
    <m/>
    <m/>
    <m/>
    <m/>
    <m/>
    <m/>
    <m/>
    <m/>
    <n v="0"/>
    <m/>
    <m/>
    <m/>
    <m/>
    <m/>
    <m/>
    <m/>
    <n v="37398.78"/>
    <n v="-16206.065999999995"/>
    <n v="-7064.2380000000012"/>
  </r>
  <r>
    <x v="21"/>
    <n v="4"/>
    <n v="17437.439999999999"/>
    <n v="-4649.9199999999992"/>
    <n v="12787.52"/>
    <n v="12787.52"/>
    <n v="0"/>
    <n v="17437.439999999999"/>
    <m/>
    <m/>
    <m/>
    <m/>
    <m/>
    <m/>
    <m/>
    <m/>
    <m/>
    <m/>
    <m/>
    <m/>
    <n v="0"/>
    <m/>
    <m/>
    <m/>
    <m/>
    <m/>
    <m/>
    <m/>
    <n v="17437.439999999999"/>
    <n v="-4649.9199999999992"/>
    <n v="-3196.88"/>
  </r>
  <r>
    <x v="21"/>
    <n v="4"/>
    <n v="7282.5499999999993"/>
    <n v="-1699.3200000000004"/>
    <n v="5583.2299999999987"/>
    <n v="5583.2299999999987"/>
    <n v="0"/>
    <n v="7282.5499999999993"/>
    <m/>
    <m/>
    <m/>
    <m/>
    <m/>
    <m/>
    <m/>
    <m/>
    <m/>
    <m/>
    <m/>
    <m/>
    <n v="0"/>
    <m/>
    <m/>
    <m/>
    <m/>
    <m/>
    <m/>
    <m/>
    <n v="7282.5499999999993"/>
    <n v="-1699.3200000000004"/>
    <n v="-1395.8074999999997"/>
  </r>
  <r>
    <x v="21"/>
    <n v="4"/>
    <n v="45427.680000000008"/>
    <n v="-3723.29"/>
    <n v="41704.390000000007"/>
    <n v="41704.390000000007"/>
    <n v="0"/>
    <n v="45427.680000000008"/>
    <m/>
    <m/>
    <m/>
    <m/>
    <m/>
    <m/>
    <m/>
    <m/>
    <m/>
    <m/>
    <m/>
    <m/>
    <n v="0"/>
    <m/>
    <m/>
    <m/>
    <m/>
    <m/>
    <m/>
    <m/>
    <n v="45427.680000000008"/>
    <n v="-3723.29"/>
    <n v="-10426.097500000002"/>
  </r>
  <r>
    <x v="21"/>
    <n v="6"/>
    <n v="34117.56"/>
    <n v="-2726.1699999999992"/>
    <n v="31391.39"/>
    <n v="31391.39"/>
    <n v="0"/>
    <n v="34117.56"/>
    <m/>
    <m/>
    <m/>
    <m/>
    <m/>
    <m/>
    <m/>
    <m/>
    <m/>
    <m/>
    <m/>
    <m/>
    <n v="0"/>
    <m/>
    <m/>
    <m/>
    <m/>
    <m/>
    <m/>
    <m/>
    <n v="34117.56"/>
    <n v="-2726.1699999999992"/>
    <n v="-5231.8983333333335"/>
  </r>
  <r>
    <x v="21"/>
    <n v="4"/>
    <n v="53134.979999999996"/>
    <n v="-2628.62"/>
    <n v="50506.359999999993"/>
    <n v="50506.359999999993"/>
    <n v="0"/>
    <n v="53134.979999999996"/>
    <m/>
    <m/>
    <m/>
    <m/>
    <m/>
    <m/>
    <m/>
    <m/>
    <m/>
    <m/>
    <m/>
    <m/>
    <n v="0"/>
    <m/>
    <m/>
    <m/>
    <m/>
    <m/>
    <m/>
    <m/>
    <n v="53134.979999999996"/>
    <n v="-2628.62"/>
    <n v="-12626.589999999998"/>
  </r>
  <r>
    <x v="21"/>
    <n v="4"/>
    <n v="4387.38"/>
    <n v="-146.24"/>
    <n v="4241.1400000000003"/>
    <n v="4241.1400000000003"/>
    <n v="0"/>
    <n v="4387.38"/>
    <m/>
    <m/>
    <m/>
    <m/>
    <m/>
    <m/>
    <m/>
    <m/>
    <m/>
    <m/>
    <m/>
    <m/>
    <n v="0"/>
    <m/>
    <m/>
    <m/>
    <m/>
    <m/>
    <m/>
    <m/>
    <n v="4387.38"/>
    <n v="-146.24"/>
    <n v="-1060.2850000000001"/>
  </r>
  <r>
    <x v="21"/>
    <n v="4"/>
    <n v="12732.52"/>
    <n v="0"/>
    <n v="12732.52"/>
    <n v="12732.52"/>
    <n v="0"/>
    <n v="12732.52"/>
    <m/>
    <m/>
    <m/>
    <m/>
    <m/>
    <m/>
    <m/>
    <m/>
    <m/>
    <m/>
    <m/>
    <m/>
    <n v="0"/>
    <m/>
    <m/>
    <m/>
    <m/>
    <m/>
    <m/>
    <m/>
    <n v="12732.52"/>
    <n v="0"/>
    <n v="-3183.13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m/>
    <n v="50000"/>
    <n v="-50000"/>
    <n v="0"/>
    <n v="0"/>
    <n v="0"/>
    <n v="50000"/>
    <m/>
    <m/>
    <m/>
    <m/>
    <m/>
    <m/>
    <m/>
    <m/>
    <m/>
    <m/>
    <m/>
    <m/>
    <n v="0"/>
    <m/>
    <m/>
    <m/>
    <m/>
    <m/>
    <m/>
    <m/>
    <n v="50000"/>
    <n v="-50000"/>
    <m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m/>
    <n v="200600"/>
    <n v="0"/>
    <n v="200600"/>
    <n v="200600"/>
    <n v="0"/>
    <n v="200600"/>
    <m/>
    <m/>
    <m/>
    <m/>
    <m/>
    <m/>
    <m/>
    <m/>
    <m/>
    <m/>
    <m/>
    <m/>
    <n v="0"/>
    <m/>
    <m/>
    <m/>
    <m/>
    <m/>
    <m/>
    <m/>
    <n v="200600"/>
    <n v="0"/>
    <m/>
  </r>
  <r>
    <x v="0"/>
    <m/>
    <n v="0"/>
    <n v="0"/>
    <n v="0"/>
    <n v="0"/>
    <n v="0"/>
    <n v="0"/>
    <m/>
    <m/>
    <m/>
    <m/>
    <m/>
    <m/>
    <m/>
    <m/>
    <m/>
    <m/>
    <m/>
    <m/>
    <n v="0"/>
    <m/>
    <m/>
    <m/>
    <m/>
    <m/>
    <m/>
    <m/>
    <n v="0"/>
    <n v="0"/>
    <m/>
  </r>
  <r>
    <x v="0"/>
    <m/>
    <n v="1347500"/>
    <n v="0"/>
    <n v="1347500"/>
    <n v="1347500"/>
    <n v="0"/>
    <n v="1347500"/>
    <m/>
    <m/>
    <m/>
    <m/>
    <m/>
    <m/>
    <m/>
    <m/>
    <m/>
    <m/>
    <m/>
    <m/>
    <n v="0"/>
    <m/>
    <m/>
    <m/>
    <m/>
    <m/>
    <m/>
    <m/>
    <n v="1347500"/>
    <n v="0"/>
    <m/>
  </r>
  <r>
    <x v="0"/>
    <m/>
    <n v="48800"/>
    <n v="0"/>
    <n v="48800"/>
    <n v="48800"/>
    <n v="0"/>
    <n v="48800"/>
    <m/>
    <m/>
    <m/>
    <m/>
    <m/>
    <m/>
    <m/>
    <m/>
    <m/>
    <m/>
    <m/>
    <m/>
    <n v="0"/>
    <m/>
    <m/>
    <m/>
    <m/>
    <m/>
    <m/>
    <m/>
    <n v="48800"/>
    <n v="0"/>
    <m/>
  </r>
  <r>
    <x v="0"/>
    <m/>
    <n v="0"/>
    <n v="0"/>
    <n v="0"/>
    <n v="0"/>
    <n v="0"/>
    <n v="0"/>
    <m/>
    <m/>
    <m/>
    <m/>
    <m/>
    <m/>
    <m/>
    <m/>
    <m/>
    <m/>
    <m/>
    <m/>
    <n v="0"/>
    <m/>
    <m/>
    <m/>
    <m/>
    <m/>
    <m/>
    <m/>
    <n v="0"/>
    <n v="0"/>
    <m/>
  </r>
  <r>
    <x v="0"/>
    <m/>
    <n v="66600"/>
    <n v="0"/>
    <n v="66600"/>
    <n v="66600"/>
    <n v="0"/>
    <n v="66600"/>
    <m/>
    <m/>
    <m/>
    <m/>
    <m/>
    <m/>
    <m/>
    <m/>
    <m/>
    <m/>
    <m/>
    <m/>
    <n v="0"/>
    <m/>
    <m/>
    <m/>
    <m/>
    <m/>
    <m/>
    <m/>
    <n v="66600"/>
    <n v="0"/>
    <m/>
  </r>
  <r>
    <x v="0"/>
    <m/>
    <n v="99900"/>
    <n v="0"/>
    <n v="99900"/>
    <n v="99900"/>
    <n v="0"/>
    <n v="99900"/>
    <m/>
    <m/>
    <m/>
    <m/>
    <m/>
    <m/>
    <m/>
    <m/>
    <m/>
    <m/>
    <m/>
    <m/>
    <n v="0"/>
    <m/>
    <m/>
    <m/>
    <m/>
    <m/>
    <m/>
    <m/>
    <n v="99900"/>
    <n v="0"/>
    <m/>
  </r>
  <r>
    <x v="0"/>
    <m/>
    <n v="285424.99699999986"/>
    <n v="0"/>
    <n v="285424.99699999986"/>
    <n v="285424.99699999986"/>
    <n v="0"/>
    <n v="285424.99699999986"/>
    <m/>
    <m/>
    <m/>
    <m/>
    <m/>
    <m/>
    <m/>
    <m/>
    <m/>
    <m/>
    <m/>
    <m/>
    <n v="0"/>
    <m/>
    <m/>
    <m/>
    <m/>
    <m/>
    <m/>
    <m/>
    <n v="285424.99699999986"/>
    <n v="0"/>
    <m/>
  </r>
  <r>
    <x v="0"/>
    <m/>
    <n v="530075.00299999991"/>
    <n v="0"/>
    <n v="530075.00299999991"/>
    <n v="530075.00299999991"/>
    <n v="0"/>
    <n v="530075.00299999991"/>
    <m/>
    <m/>
    <m/>
    <m/>
    <m/>
    <m/>
    <m/>
    <m/>
    <m/>
    <m/>
    <m/>
    <m/>
    <n v="0"/>
    <m/>
    <m/>
    <m/>
    <m/>
    <m/>
    <m/>
    <m/>
    <n v="530075.00299999991"/>
    <n v="0"/>
    <m/>
  </r>
  <r>
    <x v="0"/>
    <m/>
    <n v="39080"/>
    <n v="0"/>
    <n v="39080"/>
    <n v="39080"/>
    <n v="0"/>
    <n v="39080"/>
    <m/>
    <m/>
    <m/>
    <m/>
    <m/>
    <m/>
    <m/>
    <m/>
    <m/>
    <m/>
    <m/>
    <m/>
    <n v="0"/>
    <m/>
    <m/>
    <m/>
    <m/>
    <m/>
    <m/>
    <m/>
    <n v="39080"/>
    <n v="0"/>
    <m/>
  </r>
  <r>
    <x v="0"/>
    <m/>
    <n v="58620"/>
    <n v="0"/>
    <n v="58620"/>
    <n v="58620"/>
    <n v="0"/>
    <n v="58620"/>
    <m/>
    <m/>
    <m/>
    <m/>
    <m/>
    <m/>
    <m/>
    <m/>
    <m/>
    <m/>
    <m/>
    <m/>
    <n v="0"/>
    <m/>
    <m/>
    <m/>
    <m/>
    <m/>
    <m/>
    <m/>
    <n v="58620"/>
    <n v="0"/>
    <m/>
  </r>
  <r>
    <x v="0"/>
    <m/>
    <n v="74000"/>
    <n v="0"/>
    <n v="74000"/>
    <n v="74000"/>
    <n v="0"/>
    <n v="74000"/>
    <m/>
    <m/>
    <m/>
    <m/>
    <m/>
    <m/>
    <m/>
    <m/>
    <m/>
    <m/>
    <m/>
    <m/>
    <n v="0"/>
    <m/>
    <m/>
    <m/>
    <m/>
    <m/>
    <m/>
    <m/>
    <n v="74000"/>
    <n v="0"/>
    <m/>
  </r>
  <r>
    <x v="0"/>
    <m/>
    <n v="111000"/>
    <n v="0"/>
    <n v="111000"/>
    <n v="111000"/>
    <n v="0"/>
    <n v="111000"/>
    <m/>
    <m/>
    <m/>
    <m/>
    <m/>
    <m/>
    <m/>
    <m/>
    <m/>
    <m/>
    <m/>
    <m/>
    <n v="0"/>
    <m/>
    <m/>
    <m/>
    <m/>
    <m/>
    <m/>
    <m/>
    <n v="111000"/>
    <n v="0"/>
    <m/>
  </r>
  <r>
    <x v="0"/>
    <m/>
    <n v="53099.999999999993"/>
    <n v="0"/>
    <n v="53099.999999999993"/>
    <n v="53099.999999999993"/>
    <n v="0"/>
    <n v="53099.999999999993"/>
    <m/>
    <m/>
    <m/>
    <m/>
    <m/>
    <m/>
    <m/>
    <m/>
    <m/>
    <m/>
    <m/>
    <m/>
    <n v="0"/>
    <m/>
    <m/>
    <m/>
    <m/>
    <m/>
    <m/>
    <m/>
    <n v="53099.999999999993"/>
    <n v="0"/>
    <m/>
  </r>
  <r>
    <x v="0"/>
    <m/>
    <n v="0"/>
    <n v="0"/>
    <n v="0"/>
    <n v="0"/>
    <n v="0"/>
    <n v="0"/>
    <m/>
    <m/>
    <m/>
    <m/>
    <m/>
    <m/>
    <m/>
    <m/>
    <m/>
    <m/>
    <m/>
    <m/>
    <n v="0"/>
    <m/>
    <m/>
    <m/>
    <m/>
    <m/>
    <m/>
    <m/>
    <n v="0"/>
    <n v="0"/>
    <m/>
  </r>
  <r>
    <x v="0"/>
    <m/>
    <n v="71240"/>
    <n v="0"/>
    <n v="71240"/>
    <n v="71240"/>
    <n v="0"/>
    <n v="71240"/>
    <m/>
    <m/>
    <m/>
    <m/>
    <m/>
    <m/>
    <m/>
    <m/>
    <m/>
    <m/>
    <m/>
    <m/>
    <n v="0"/>
    <m/>
    <m/>
    <m/>
    <m/>
    <m/>
    <m/>
    <m/>
    <n v="71240"/>
    <n v="0"/>
    <m/>
  </r>
  <r>
    <x v="0"/>
    <m/>
    <n v="106860"/>
    <n v="0"/>
    <n v="106860"/>
    <n v="106860"/>
    <n v="0"/>
    <n v="106860"/>
    <m/>
    <m/>
    <m/>
    <m/>
    <m/>
    <m/>
    <m/>
    <m/>
    <m/>
    <m/>
    <m/>
    <m/>
    <n v="0"/>
    <m/>
    <m/>
    <m/>
    <m/>
    <m/>
    <m/>
    <m/>
    <n v="106860"/>
    <n v="0"/>
    <m/>
  </r>
  <r>
    <x v="0"/>
    <m/>
    <n v="71240"/>
    <n v="0"/>
    <n v="71240"/>
    <n v="71240"/>
    <n v="0"/>
    <n v="71240"/>
    <m/>
    <m/>
    <m/>
    <m/>
    <m/>
    <m/>
    <m/>
    <m/>
    <m/>
    <m/>
    <m/>
    <m/>
    <n v="0"/>
    <m/>
    <m/>
    <m/>
    <m/>
    <m/>
    <m/>
    <m/>
    <n v="71240"/>
    <n v="0"/>
    <m/>
  </r>
  <r>
    <x v="0"/>
    <m/>
    <n v="106860"/>
    <n v="0"/>
    <n v="106860"/>
    <n v="106860"/>
    <n v="0"/>
    <n v="106860"/>
    <m/>
    <m/>
    <m/>
    <m/>
    <m/>
    <m/>
    <m/>
    <m/>
    <m/>
    <m/>
    <m/>
    <m/>
    <n v="0"/>
    <m/>
    <m/>
    <m/>
    <m/>
    <m/>
    <m/>
    <m/>
    <n v="106860"/>
    <n v="0"/>
    <m/>
  </r>
  <r>
    <x v="0"/>
    <m/>
    <n v="250300"/>
    <n v="0"/>
    <n v="250300"/>
    <n v="250300"/>
    <n v="0"/>
    <n v="250300"/>
    <m/>
    <m/>
    <m/>
    <m/>
    <m/>
    <m/>
    <m/>
    <m/>
    <m/>
    <m/>
    <m/>
    <m/>
    <n v="0"/>
    <m/>
    <m/>
    <m/>
    <m/>
    <m/>
    <m/>
    <m/>
    <n v="250300"/>
    <n v="0"/>
    <m/>
  </r>
  <r>
    <x v="0"/>
    <m/>
    <n v="1043200"/>
    <n v="0"/>
    <n v="1043200"/>
    <n v="1043200"/>
    <n v="0"/>
    <n v="1043200"/>
    <m/>
    <m/>
    <m/>
    <m/>
    <m/>
    <m/>
    <m/>
    <m/>
    <m/>
    <m/>
    <m/>
    <m/>
    <n v="0"/>
    <m/>
    <m/>
    <m/>
    <m/>
    <m/>
    <m/>
    <m/>
    <n v="1043200"/>
    <n v="0"/>
    <m/>
  </r>
  <r>
    <x v="0"/>
    <m/>
    <n v="192720"/>
    <n v="0"/>
    <n v="192720"/>
    <n v="192720"/>
    <n v="0"/>
    <n v="192720"/>
    <m/>
    <m/>
    <m/>
    <m/>
    <m/>
    <m/>
    <m/>
    <m/>
    <m/>
    <m/>
    <m/>
    <m/>
    <n v="0"/>
    <m/>
    <m/>
    <m/>
    <m/>
    <m/>
    <m/>
    <m/>
    <n v="192720"/>
    <n v="0"/>
    <m/>
  </r>
  <r>
    <x v="0"/>
    <m/>
    <n v="289080"/>
    <n v="0"/>
    <n v="289080"/>
    <n v="289080"/>
    <n v="0"/>
    <n v="289080"/>
    <m/>
    <m/>
    <m/>
    <m/>
    <m/>
    <m/>
    <m/>
    <m/>
    <m/>
    <m/>
    <m/>
    <m/>
    <n v="0"/>
    <m/>
    <m/>
    <m/>
    <m/>
    <m/>
    <m/>
    <m/>
    <n v="289080"/>
    <n v="0"/>
    <m/>
  </r>
  <r>
    <x v="0"/>
    <m/>
    <n v="82559.999999999985"/>
    <n v="0"/>
    <n v="82559.999999999985"/>
    <n v="82559.999999999985"/>
    <n v="0"/>
    <n v="82559.999999999985"/>
    <m/>
    <m/>
    <m/>
    <m/>
    <m/>
    <m/>
    <m/>
    <m/>
    <m/>
    <m/>
    <m/>
    <m/>
    <n v="0"/>
    <m/>
    <m/>
    <m/>
    <m/>
    <m/>
    <m/>
    <m/>
    <n v="82559.999999999985"/>
    <n v="0"/>
    <m/>
  </r>
  <r>
    <x v="0"/>
    <m/>
    <n v="123840"/>
    <n v="0"/>
    <n v="123840"/>
    <n v="123840"/>
    <n v="0"/>
    <n v="123840"/>
    <m/>
    <m/>
    <m/>
    <m/>
    <m/>
    <m/>
    <m/>
    <m/>
    <m/>
    <m/>
    <m/>
    <m/>
    <n v="0"/>
    <m/>
    <m/>
    <m/>
    <m/>
    <m/>
    <m/>
    <m/>
    <n v="123840"/>
    <n v="0"/>
    <m/>
  </r>
  <r>
    <x v="0"/>
    <m/>
    <n v="69880"/>
    <n v="0"/>
    <n v="69880"/>
    <n v="69880"/>
    <n v="0"/>
    <n v="69880"/>
    <m/>
    <m/>
    <m/>
    <m/>
    <m/>
    <m/>
    <m/>
    <m/>
    <m/>
    <m/>
    <m/>
    <m/>
    <n v="0"/>
    <m/>
    <m/>
    <m/>
    <m/>
    <m/>
    <m/>
    <m/>
    <n v="69880"/>
    <n v="0"/>
    <m/>
  </r>
  <r>
    <x v="0"/>
    <m/>
    <n v="104820"/>
    <n v="0"/>
    <n v="104820"/>
    <n v="104820"/>
    <n v="0"/>
    <n v="104820"/>
    <m/>
    <m/>
    <m/>
    <m/>
    <m/>
    <m/>
    <m/>
    <m/>
    <m/>
    <m/>
    <m/>
    <m/>
    <n v="0"/>
    <m/>
    <m/>
    <m/>
    <m/>
    <m/>
    <m/>
    <m/>
    <n v="104820"/>
    <n v="0"/>
    <m/>
  </r>
  <r>
    <x v="0"/>
    <m/>
    <n v="181465"/>
    <n v="0"/>
    <n v="181465"/>
    <n v="181465"/>
    <n v="0"/>
    <n v="181465"/>
    <m/>
    <m/>
    <m/>
    <m/>
    <m/>
    <m/>
    <m/>
    <m/>
    <m/>
    <m/>
    <m/>
    <m/>
    <n v="0"/>
    <m/>
    <m/>
    <m/>
    <m/>
    <m/>
    <m/>
    <m/>
    <n v="181465"/>
    <n v="0"/>
    <m/>
  </r>
  <r>
    <x v="0"/>
    <m/>
    <n v="382735"/>
    <n v="0"/>
    <n v="382735"/>
    <n v="382735"/>
    <n v="0"/>
    <n v="382735"/>
    <m/>
    <m/>
    <m/>
    <m/>
    <m/>
    <m/>
    <m/>
    <m/>
    <m/>
    <m/>
    <m/>
    <m/>
    <n v="0"/>
    <m/>
    <m/>
    <m/>
    <m/>
    <m/>
    <m/>
    <m/>
    <n v="382735"/>
    <n v="0"/>
    <m/>
  </r>
  <r>
    <x v="0"/>
    <m/>
    <n v="33900"/>
    <n v="0"/>
    <n v="33900"/>
    <n v="33900"/>
    <n v="0"/>
    <n v="33900"/>
    <m/>
    <m/>
    <m/>
    <m/>
    <m/>
    <m/>
    <m/>
    <m/>
    <m/>
    <m/>
    <m/>
    <m/>
    <n v="0"/>
    <m/>
    <m/>
    <m/>
    <m/>
    <m/>
    <m/>
    <m/>
    <n v="33900"/>
    <n v="0"/>
    <m/>
  </r>
  <r>
    <x v="0"/>
    <m/>
    <n v="79100"/>
    <n v="0"/>
    <n v="79100"/>
    <n v="79100"/>
    <n v="0"/>
    <n v="79100"/>
    <m/>
    <m/>
    <m/>
    <m/>
    <m/>
    <m/>
    <m/>
    <m/>
    <m/>
    <m/>
    <m/>
    <m/>
    <n v="0"/>
    <m/>
    <m/>
    <m/>
    <m/>
    <m/>
    <m/>
    <m/>
    <n v="79100"/>
    <n v="0"/>
    <m/>
  </r>
  <r>
    <x v="0"/>
    <m/>
    <n v="240480"/>
    <n v="0"/>
    <n v="240480"/>
    <n v="240480"/>
    <n v="0"/>
    <n v="240480"/>
    <m/>
    <m/>
    <m/>
    <m/>
    <m/>
    <m/>
    <m/>
    <m/>
    <m/>
    <m/>
    <m/>
    <m/>
    <n v="0"/>
    <m/>
    <m/>
    <m/>
    <m/>
    <m/>
    <m/>
    <m/>
    <n v="240480"/>
    <n v="0"/>
    <m/>
  </r>
  <r>
    <x v="0"/>
    <m/>
    <n v="561120.00000000012"/>
    <n v="0"/>
    <n v="561120.00000000012"/>
    <n v="561120.00000000012"/>
    <n v="0"/>
    <n v="561120.00000000012"/>
    <m/>
    <m/>
    <m/>
    <m/>
    <m/>
    <m/>
    <m/>
    <m/>
    <m/>
    <m/>
    <m/>
    <m/>
    <n v="0"/>
    <m/>
    <m/>
    <m/>
    <m/>
    <m/>
    <m/>
    <m/>
    <n v="561120.00000000012"/>
    <n v="0"/>
    <m/>
  </r>
  <r>
    <x v="0"/>
    <m/>
    <n v="535200"/>
    <n v="0"/>
    <n v="535200"/>
    <n v="535200"/>
    <n v="0"/>
    <n v="535200"/>
    <m/>
    <m/>
    <m/>
    <m/>
    <m/>
    <m/>
    <m/>
    <m/>
    <m/>
    <m/>
    <m/>
    <m/>
    <n v="0"/>
    <m/>
    <m/>
    <m/>
    <m/>
    <m/>
    <m/>
    <m/>
    <n v="535200"/>
    <n v="0"/>
    <m/>
  </r>
  <r>
    <x v="0"/>
    <m/>
    <n v="1248800"/>
    <n v="0"/>
    <n v="1248800"/>
    <n v="1248800"/>
    <n v="0"/>
    <n v="1248800"/>
    <m/>
    <m/>
    <m/>
    <m/>
    <m/>
    <m/>
    <m/>
    <m/>
    <m/>
    <m/>
    <m/>
    <m/>
    <n v="0"/>
    <m/>
    <m/>
    <m/>
    <m/>
    <m/>
    <m/>
    <m/>
    <n v="1248800"/>
    <n v="0"/>
    <m/>
  </r>
  <r>
    <x v="0"/>
    <m/>
    <n v="616300"/>
    <n v="0"/>
    <n v="616300"/>
    <n v="616300"/>
    <n v="0"/>
    <n v="616300"/>
    <m/>
    <m/>
    <m/>
    <m/>
    <m/>
    <m/>
    <m/>
    <m/>
    <m/>
    <m/>
    <m/>
    <m/>
    <n v="0"/>
    <m/>
    <m/>
    <m/>
    <m/>
    <m/>
    <m/>
    <m/>
    <n v="616300"/>
    <n v="0"/>
    <m/>
  </r>
  <r>
    <x v="0"/>
    <m/>
    <n v="200"/>
    <n v="0"/>
    <n v="200"/>
    <n v="200"/>
    <n v="0"/>
    <n v="200"/>
    <m/>
    <m/>
    <m/>
    <m/>
    <m/>
    <m/>
    <m/>
    <m/>
    <m/>
    <m/>
    <m/>
    <m/>
    <n v="0"/>
    <m/>
    <m/>
    <m/>
    <m/>
    <m/>
    <m/>
    <m/>
    <n v="200"/>
    <n v="0"/>
    <m/>
  </r>
  <r>
    <x v="0"/>
    <m/>
    <n v="35759.999999999993"/>
    <n v="0"/>
    <n v="35759.999999999993"/>
    <n v="35759.999999999993"/>
    <n v="0"/>
    <n v="35759.999999999993"/>
    <m/>
    <m/>
    <m/>
    <m/>
    <m/>
    <m/>
    <m/>
    <m/>
    <m/>
    <m/>
    <m/>
    <m/>
    <n v="0"/>
    <m/>
    <m/>
    <m/>
    <m/>
    <m/>
    <m/>
    <m/>
    <n v="35759.999999999993"/>
    <n v="0"/>
    <m/>
  </r>
  <r>
    <x v="0"/>
    <m/>
    <n v="53640"/>
    <n v="0"/>
    <n v="53640"/>
    <n v="53640"/>
    <n v="0"/>
    <n v="53640"/>
    <m/>
    <m/>
    <m/>
    <m/>
    <m/>
    <m/>
    <m/>
    <m/>
    <m/>
    <m/>
    <m/>
    <m/>
    <n v="0"/>
    <m/>
    <m/>
    <m/>
    <m/>
    <m/>
    <m/>
    <m/>
    <n v="53640"/>
    <n v="0"/>
    <m/>
  </r>
  <r>
    <x v="0"/>
    <m/>
    <n v="15720.000000000002"/>
    <n v="0"/>
    <n v="15720.000000000002"/>
    <n v="15720.000000000002"/>
    <n v="0"/>
    <n v="15720.000000000002"/>
    <m/>
    <m/>
    <m/>
    <m/>
    <m/>
    <m/>
    <m/>
    <m/>
    <m/>
    <m/>
    <m/>
    <m/>
    <n v="0"/>
    <m/>
    <m/>
    <m/>
    <m/>
    <m/>
    <m/>
    <m/>
    <n v="15720.000000000002"/>
    <n v="0"/>
    <m/>
  </r>
  <r>
    <x v="0"/>
    <m/>
    <n v="23580"/>
    <n v="0"/>
    <n v="23580"/>
    <n v="23580"/>
    <n v="0"/>
    <n v="23580"/>
    <m/>
    <m/>
    <m/>
    <m/>
    <m/>
    <m/>
    <m/>
    <m/>
    <m/>
    <m/>
    <m/>
    <m/>
    <n v="0"/>
    <m/>
    <m/>
    <m/>
    <m/>
    <m/>
    <m/>
    <m/>
    <n v="23580"/>
    <n v="0"/>
    <m/>
  </r>
  <r>
    <x v="0"/>
    <m/>
    <n v="31040.000000000007"/>
    <n v="0"/>
    <n v="31040.000000000007"/>
    <n v="31040.000000000007"/>
    <n v="0"/>
    <n v="31040.000000000007"/>
    <m/>
    <m/>
    <m/>
    <m/>
    <m/>
    <m/>
    <m/>
    <m/>
    <m/>
    <m/>
    <m/>
    <m/>
    <n v="0"/>
    <m/>
    <m/>
    <m/>
    <m/>
    <m/>
    <m/>
    <m/>
    <n v="31040.000000000007"/>
    <n v="0"/>
    <m/>
  </r>
  <r>
    <x v="0"/>
    <m/>
    <n v="46560"/>
    <n v="0"/>
    <n v="46560"/>
    <n v="46560"/>
    <n v="0"/>
    <n v="46560"/>
    <m/>
    <m/>
    <m/>
    <m/>
    <m/>
    <m/>
    <m/>
    <m/>
    <m/>
    <m/>
    <m/>
    <m/>
    <n v="0"/>
    <m/>
    <m/>
    <m/>
    <m/>
    <m/>
    <m/>
    <m/>
    <n v="46560"/>
    <n v="0"/>
    <m/>
  </r>
  <r>
    <x v="0"/>
    <m/>
    <n v="20200.000000000007"/>
    <n v="0"/>
    <n v="20200.000000000007"/>
    <n v="20200.000000000007"/>
    <n v="0"/>
    <n v="20200.000000000007"/>
    <m/>
    <m/>
    <m/>
    <m/>
    <m/>
    <m/>
    <m/>
    <m/>
    <m/>
    <m/>
    <m/>
    <m/>
    <n v="0"/>
    <m/>
    <m/>
    <m/>
    <m/>
    <m/>
    <m/>
    <m/>
    <n v="20200.000000000007"/>
    <n v="0"/>
    <m/>
  </r>
  <r>
    <x v="0"/>
    <m/>
    <n v="30300"/>
    <n v="0"/>
    <n v="30300"/>
    <n v="30300"/>
    <n v="0"/>
    <n v="30300"/>
    <m/>
    <m/>
    <m/>
    <m/>
    <m/>
    <m/>
    <m/>
    <m/>
    <m/>
    <m/>
    <m/>
    <m/>
    <n v="0"/>
    <m/>
    <m/>
    <m/>
    <m/>
    <m/>
    <m/>
    <m/>
    <n v="30300"/>
    <n v="0"/>
    <m/>
  </r>
  <r>
    <x v="0"/>
    <m/>
    <n v="48999.999999999993"/>
    <n v="0"/>
    <n v="48999.999999999993"/>
    <n v="48999.999999999993"/>
    <n v="0"/>
    <n v="48999.999999999993"/>
    <m/>
    <m/>
    <m/>
    <m/>
    <m/>
    <m/>
    <m/>
    <m/>
    <m/>
    <m/>
    <m/>
    <m/>
    <n v="0"/>
    <m/>
    <m/>
    <m/>
    <m/>
    <m/>
    <m/>
    <m/>
    <n v="48999.999999999993"/>
    <n v="0"/>
    <m/>
  </r>
  <r>
    <x v="0"/>
    <m/>
    <n v="73500"/>
    <n v="0"/>
    <n v="73500"/>
    <n v="73500"/>
    <n v="0"/>
    <n v="73500"/>
    <m/>
    <m/>
    <m/>
    <m/>
    <m/>
    <m/>
    <m/>
    <m/>
    <m/>
    <m/>
    <m/>
    <m/>
    <n v="0"/>
    <m/>
    <m/>
    <m/>
    <m/>
    <m/>
    <m/>
    <m/>
    <n v="73500"/>
    <n v="0"/>
    <m/>
  </r>
  <r>
    <x v="0"/>
    <m/>
    <n v="22680"/>
    <n v="0"/>
    <n v="22680"/>
    <n v="22680"/>
    <n v="0"/>
    <n v="22680"/>
    <m/>
    <m/>
    <m/>
    <m/>
    <m/>
    <m/>
    <m/>
    <m/>
    <m/>
    <m/>
    <m/>
    <m/>
    <n v="0"/>
    <m/>
    <m/>
    <m/>
    <m/>
    <m/>
    <m/>
    <m/>
    <n v="22680"/>
    <n v="0"/>
    <m/>
  </r>
  <r>
    <x v="0"/>
    <m/>
    <n v="34020"/>
    <n v="0"/>
    <n v="34020"/>
    <n v="34020"/>
    <n v="0"/>
    <n v="34020"/>
    <m/>
    <m/>
    <m/>
    <m/>
    <m/>
    <m/>
    <m/>
    <m/>
    <m/>
    <m/>
    <m/>
    <m/>
    <n v="0"/>
    <m/>
    <m/>
    <m/>
    <m/>
    <m/>
    <m/>
    <m/>
    <n v="34020"/>
    <n v="0"/>
    <m/>
  </r>
  <r>
    <x v="0"/>
    <m/>
    <n v="48680.000000000007"/>
    <n v="0"/>
    <n v="48680.000000000007"/>
    <n v="48680.000000000007"/>
    <n v="0"/>
    <n v="48680.000000000007"/>
    <m/>
    <m/>
    <m/>
    <m/>
    <m/>
    <m/>
    <m/>
    <m/>
    <m/>
    <m/>
    <m/>
    <m/>
    <n v="0"/>
    <m/>
    <m/>
    <m/>
    <m/>
    <m/>
    <m/>
    <m/>
    <n v="48680.000000000007"/>
    <n v="0"/>
    <m/>
  </r>
  <r>
    <x v="0"/>
    <m/>
    <n v="73020"/>
    <n v="0"/>
    <n v="73020"/>
    <n v="73020"/>
    <n v="0"/>
    <n v="73020"/>
    <m/>
    <m/>
    <m/>
    <m/>
    <m/>
    <m/>
    <m/>
    <m/>
    <m/>
    <m/>
    <m/>
    <m/>
    <n v="0"/>
    <m/>
    <m/>
    <m/>
    <m/>
    <m/>
    <m/>
    <m/>
    <n v="73020"/>
    <n v="0"/>
    <m/>
  </r>
  <r>
    <x v="0"/>
    <m/>
    <n v="26520"/>
    <n v="0"/>
    <n v="26520"/>
    <n v="26520"/>
    <n v="0"/>
    <n v="26520"/>
    <m/>
    <m/>
    <m/>
    <m/>
    <m/>
    <m/>
    <m/>
    <m/>
    <m/>
    <m/>
    <m/>
    <m/>
    <n v="0"/>
    <m/>
    <m/>
    <m/>
    <m/>
    <m/>
    <m/>
    <m/>
    <n v="26520"/>
    <n v="0"/>
    <m/>
  </r>
  <r>
    <x v="0"/>
    <m/>
    <n v="39780"/>
    <n v="0"/>
    <n v="39780"/>
    <n v="39780"/>
    <n v="0"/>
    <n v="39780"/>
    <m/>
    <m/>
    <m/>
    <m/>
    <m/>
    <m/>
    <m/>
    <m/>
    <m/>
    <m/>
    <m/>
    <m/>
    <n v="0"/>
    <m/>
    <m/>
    <m/>
    <m/>
    <m/>
    <m/>
    <m/>
    <n v="39780"/>
    <n v="0"/>
    <m/>
  </r>
  <r>
    <x v="0"/>
    <m/>
    <n v="88880"/>
    <n v="0"/>
    <n v="88880"/>
    <n v="88880"/>
    <n v="0"/>
    <n v="88880"/>
    <m/>
    <m/>
    <m/>
    <m/>
    <m/>
    <m/>
    <m/>
    <m/>
    <m/>
    <m/>
    <m/>
    <m/>
    <n v="0"/>
    <m/>
    <m/>
    <m/>
    <m/>
    <m/>
    <m/>
    <m/>
    <n v="88880"/>
    <n v="0"/>
    <m/>
  </r>
  <r>
    <x v="0"/>
    <m/>
    <n v="133320"/>
    <n v="0"/>
    <n v="133320"/>
    <n v="133320"/>
    <n v="0"/>
    <n v="133320"/>
    <m/>
    <m/>
    <m/>
    <m/>
    <m/>
    <m/>
    <m/>
    <m/>
    <m/>
    <m/>
    <m/>
    <m/>
    <n v="0"/>
    <m/>
    <m/>
    <m/>
    <m/>
    <m/>
    <m/>
    <m/>
    <n v="133320"/>
    <n v="0"/>
    <m/>
  </r>
  <r>
    <x v="0"/>
    <m/>
    <n v="47080.000000000015"/>
    <n v="0"/>
    <n v="47080.000000000015"/>
    <n v="47080.000000000015"/>
    <n v="0"/>
    <n v="47080.000000000015"/>
    <m/>
    <m/>
    <m/>
    <m/>
    <m/>
    <m/>
    <m/>
    <m/>
    <m/>
    <m/>
    <m/>
    <m/>
    <n v="0"/>
    <m/>
    <m/>
    <m/>
    <m/>
    <m/>
    <m/>
    <m/>
    <n v="47080.000000000015"/>
    <n v="0"/>
    <m/>
  </r>
  <r>
    <x v="0"/>
    <m/>
    <n v="70620"/>
    <n v="0"/>
    <n v="70620"/>
    <n v="70620"/>
    <n v="0"/>
    <n v="70620"/>
    <m/>
    <m/>
    <m/>
    <m/>
    <m/>
    <m/>
    <m/>
    <m/>
    <m/>
    <m/>
    <m/>
    <m/>
    <n v="0"/>
    <m/>
    <m/>
    <m/>
    <m/>
    <m/>
    <m/>
    <m/>
    <n v="70620"/>
    <n v="0"/>
    <m/>
  </r>
  <r>
    <x v="0"/>
    <m/>
    <n v="20960"/>
    <n v="0"/>
    <n v="20960"/>
    <n v="20960"/>
    <n v="0"/>
    <n v="20960"/>
    <m/>
    <m/>
    <m/>
    <m/>
    <m/>
    <m/>
    <m/>
    <m/>
    <m/>
    <m/>
    <m/>
    <m/>
    <n v="0"/>
    <m/>
    <m/>
    <m/>
    <m/>
    <m/>
    <m/>
    <m/>
    <n v="20960"/>
    <n v="0"/>
    <m/>
  </r>
  <r>
    <x v="0"/>
    <m/>
    <n v="31440"/>
    <n v="0"/>
    <n v="31440"/>
    <n v="31440"/>
    <n v="0"/>
    <n v="31440"/>
    <m/>
    <m/>
    <m/>
    <m/>
    <m/>
    <m/>
    <m/>
    <m/>
    <m/>
    <m/>
    <m/>
    <m/>
    <n v="0"/>
    <m/>
    <m/>
    <m/>
    <m/>
    <m/>
    <m/>
    <m/>
    <n v="31440"/>
    <n v="0"/>
    <m/>
  </r>
  <r>
    <x v="0"/>
    <m/>
    <n v="132440"/>
    <n v="0"/>
    <n v="132440"/>
    <n v="132440"/>
    <n v="0"/>
    <n v="132440"/>
    <m/>
    <m/>
    <m/>
    <m/>
    <m/>
    <m/>
    <m/>
    <m/>
    <m/>
    <m/>
    <m/>
    <m/>
    <n v="0"/>
    <m/>
    <m/>
    <m/>
    <m/>
    <m/>
    <m/>
    <m/>
    <n v="132440"/>
    <n v="0"/>
    <m/>
  </r>
  <r>
    <x v="0"/>
    <m/>
    <n v="198660"/>
    <n v="0"/>
    <n v="198660"/>
    <n v="198660"/>
    <n v="0"/>
    <n v="198660"/>
    <m/>
    <m/>
    <m/>
    <m/>
    <m/>
    <m/>
    <m/>
    <m/>
    <m/>
    <m/>
    <m/>
    <m/>
    <n v="0"/>
    <m/>
    <m/>
    <m/>
    <m/>
    <m/>
    <m/>
    <m/>
    <n v="198660"/>
    <n v="0"/>
    <m/>
  </r>
  <r>
    <x v="0"/>
    <m/>
    <n v="25200"/>
    <n v="0"/>
    <n v="25200"/>
    <n v="25200"/>
    <n v="0"/>
    <n v="25200"/>
    <m/>
    <m/>
    <m/>
    <m/>
    <m/>
    <m/>
    <m/>
    <m/>
    <m/>
    <m/>
    <m/>
    <m/>
    <n v="0"/>
    <m/>
    <m/>
    <m/>
    <m/>
    <m/>
    <m/>
    <m/>
    <n v="25200"/>
    <n v="0"/>
    <m/>
  </r>
  <r>
    <x v="0"/>
    <m/>
    <n v="522200"/>
    <n v="0"/>
    <n v="522200"/>
    <n v="522200"/>
    <n v="0"/>
    <n v="522200"/>
    <m/>
    <m/>
    <m/>
    <m/>
    <m/>
    <m/>
    <m/>
    <m/>
    <m/>
    <m/>
    <m/>
    <m/>
    <n v="0"/>
    <m/>
    <m/>
    <m/>
    <m/>
    <m/>
    <m/>
    <m/>
    <n v="522200"/>
    <n v="0"/>
    <m/>
  </r>
  <r>
    <x v="0"/>
    <m/>
    <n v="96960"/>
    <n v="0"/>
    <n v="96960"/>
    <n v="96960"/>
    <n v="0"/>
    <n v="96960"/>
    <m/>
    <m/>
    <m/>
    <m/>
    <m/>
    <m/>
    <m/>
    <m/>
    <m/>
    <m/>
    <m/>
    <m/>
    <n v="0"/>
    <m/>
    <m/>
    <m/>
    <m/>
    <m/>
    <m/>
    <m/>
    <n v="96960"/>
    <n v="0"/>
    <m/>
  </r>
  <r>
    <x v="0"/>
    <m/>
    <n v="226240"/>
    <n v="0"/>
    <n v="226240"/>
    <n v="226240"/>
    <n v="0"/>
    <n v="226240"/>
    <m/>
    <m/>
    <m/>
    <m/>
    <m/>
    <m/>
    <m/>
    <m/>
    <m/>
    <m/>
    <m/>
    <m/>
    <n v="0"/>
    <m/>
    <m/>
    <m/>
    <m/>
    <m/>
    <m/>
    <m/>
    <n v="226240"/>
    <n v="0"/>
    <m/>
  </r>
  <r>
    <x v="0"/>
    <m/>
    <n v="75000"/>
    <n v="0"/>
    <n v="75000"/>
    <n v="75000"/>
    <n v="0"/>
    <n v="75000"/>
    <m/>
    <m/>
    <m/>
    <m/>
    <m/>
    <m/>
    <m/>
    <m/>
    <m/>
    <m/>
    <m/>
    <m/>
    <n v="0"/>
    <m/>
    <m/>
    <m/>
    <m/>
    <m/>
    <m/>
    <m/>
    <n v="75000"/>
    <n v="0"/>
    <m/>
  </r>
  <r>
    <x v="0"/>
    <m/>
    <n v="112500"/>
    <n v="0"/>
    <n v="112500"/>
    <n v="112500"/>
    <n v="0"/>
    <n v="112500"/>
    <m/>
    <m/>
    <m/>
    <m/>
    <m/>
    <m/>
    <m/>
    <m/>
    <m/>
    <m/>
    <m/>
    <m/>
    <n v="0"/>
    <m/>
    <m/>
    <m/>
    <m/>
    <m/>
    <m/>
    <m/>
    <n v="112500"/>
    <n v="0"/>
    <m/>
  </r>
  <r>
    <x v="0"/>
    <m/>
    <n v="277080"/>
    <n v="0"/>
    <n v="277080"/>
    <n v="277080"/>
    <n v="0"/>
    <n v="277080"/>
    <m/>
    <m/>
    <m/>
    <m/>
    <m/>
    <m/>
    <m/>
    <m/>
    <m/>
    <m/>
    <m/>
    <m/>
    <n v="0"/>
    <m/>
    <m/>
    <n v="-277080"/>
    <m/>
    <m/>
    <m/>
    <m/>
    <n v="0"/>
    <n v="0"/>
    <m/>
  </r>
  <r>
    <x v="0"/>
    <m/>
    <n v="415620"/>
    <n v="0"/>
    <n v="415620"/>
    <n v="415620"/>
    <n v="0"/>
    <n v="415620"/>
    <m/>
    <m/>
    <m/>
    <m/>
    <m/>
    <m/>
    <m/>
    <m/>
    <m/>
    <m/>
    <m/>
    <m/>
    <n v="0"/>
    <m/>
    <m/>
    <n v="-415620"/>
    <m/>
    <m/>
    <m/>
    <m/>
    <n v="0"/>
    <n v="0"/>
    <m/>
  </r>
  <r>
    <x v="0"/>
    <m/>
    <n v="45000"/>
    <n v="0"/>
    <n v="45000"/>
    <n v="45000"/>
    <n v="0"/>
    <n v="45000"/>
    <m/>
    <m/>
    <m/>
    <m/>
    <m/>
    <m/>
    <m/>
    <m/>
    <m/>
    <m/>
    <m/>
    <m/>
    <n v="0"/>
    <m/>
    <m/>
    <m/>
    <m/>
    <m/>
    <m/>
    <m/>
    <n v="45000"/>
    <n v="0"/>
    <m/>
  </r>
  <r>
    <x v="0"/>
    <m/>
    <n v="35900"/>
    <n v="0"/>
    <n v="35900"/>
    <n v="35900"/>
    <n v="0"/>
    <n v="35900"/>
    <m/>
    <m/>
    <m/>
    <m/>
    <m/>
    <m/>
    <m/>
    <m/>
    <m/>
    <m/>
    <m/>
    <m/>
    <n v="0"/>
    <m/>
    <m/>
    <m/>
    <m/>
    <m/>
    <m/>
    <m/>
    <n v="35900"/>
    <n v="0"/>
    <m/>
  </r>
  <r>
    <x v="0"/>
    <m/>
    <n v="35900"/>
    <n v="0"/>
    <n v="35900"/>
    <n v="35900"/>
    <n v="0"/>
    <n v="35900"/>
    <m/>
    <m/>
    <m/>
    <m/>
    <m/>
    <m/>
    <m/>
    <m/>
    <m/>
    <m/>
    <m/>
    <m/>
    <n v="0"/>
    <m/>
    <m/>
    <m/>
    <m/>
    <m/>
    <m/>
    <m/>
    <n v="35900"/>
    <n v="0"/>
    <m/>
  </r>
  <r>
    <x v="0"/>
    <m/>
    <n v="36050"/>
    <n v="0"/>
    <n v="36050"/>
    <n v="36050"/>
    <n v="0"/>
    <n v="36050"/>
    <m/>
    <m/>
    <m/>
    <m/>
    <m/>
    <m/>
    <m/>
    <m/>
    <m/>
    <m/>
    <m/>
    <m/>
    <n v="0"/>
    <m/>
    <m/>
    <m/>
    <m/>
    <m/>
    <m/>
    <m/>
    <n v="36050"/>
    <n v="0"/>
    <m/>
  </r>
  <r>
    <x v="0"/>
    <m/>
    <n v="36050"/>
    <n v="0"/>
    <n v="36050"/>
    <n v="36050"/>
    <n v="0"/>
    <n v="36050"/>
    <m/>
    <m/>
    <m/>
    <m/>
    <m/>
    <m/>
    <m/>
    <m/>
    <m/>
    <m/>
    <m/>
    <m/>
    <n v="0"/>
    <m/>
    <m/>
    <m/>
    <m/>
    <m/>
    <m/>
    <m/>
    <n v="36050"/>
    <n v="0"/>
    <m/>
  </r>
  <r>
    <x v="0"/>
    <m/>
    <n v="1900"/>
    <n v="0"/>
    <n v="1900"/>
    <n v="1900"/>
    <n v="0"/>
    <n v="1900"/>
    <m/>
    <m/>
    <m/>
    <m/>
    <m/>
    <m/>
    <m/>
    <m/>
    <m/>
    <m/>
    <m/>
    <m/>
    <n v="0"/>
    <m/>
    <m/>
    <m/>
    <m/>
    <m/>
    <m/>
    <m/>
    <n v="1900"/>
    <n v="0"/>
    <m/>
  </r>
  <r>
    <x v="0"/>
    <m/>
    <n v="0"/>
    <n v="0"/>
    <n v="0"/>
    <n v="0"/>
    <n v="0"/>
    <n v="0"/>
    <m/>
    <m/>
    <m/>
    <m/>
    <m/>
    <m/>
    <m/>
    <m/>
    <m/>
    <m/>
    <m/>
    <m/>
    <n v="0"/>
    <m/>
    <m/>
    <m/>
    <m/>
    <m/>
    <m/>
    <m/>
    <n v="0"/>
    <n v="0"/>
    <m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m/>
    <n v="4950"/>
    <n v="0"/>
    <n v="4950"/>
    <n v="4950"/>
    <n v="0"/>
    <n v="4950"/>
    <m/>
    <m/>
    <m/>
    <m/>
    <m/>
    <m/>
    <m/>
    <m/>
    <m/>
    <m/>
    <m/>
    <m/>
    <n v="0"/>
    <m/>
    <m/>
    <m/>
    <m/>
    <m/>
    <m/>
    <m/>
    <n v="4950"/>
    <n v="0"/>
    <m/>
  </r>
  <r>
    <x v="0"/>
    <m/>
    <n v="21125"/>
    <n v="0"/>
    <n v="21125"/>
    <n v="21125"/>
    <n v="0"/>
    <n v="21125"/>
    <m/>
    <m/>
    <m/>
    <m/>
    <m/>
    <m/>
    <m/>
    <m/>
    <m/>
    <m/>
    <m/>
    <m/>
    <n v="0"/>
    <m/>
    <m/>
    <m/>
    <m/>
    <m/>
    <m/>
    <m/>
    <n v="21125"/>
    <n v="0"/>
    <m/>
  </r>
  <r>
    <x v="0"/>
    <m/>
    <n v="18000"/>
    <n v="0"/>
    <n v="18000"/>
    <n v="18000"/>
    <n v="0"/>
    <n v="18000"/>
    <m/>
    <m/>
    <m/>
    <m/>
    <m/>
    <m/>
    <m/>
    <m/>
    <m/>
    <m/>
    <m/>
    <m/>
    <n v="0"/>
    <m/>
    <m/>
    <m/>
    <m/>
    <m/>
    <m/>
    <m/>
    <n v="18000"/>
    <n v="0"/>
    <m/>
  </r>
  <r>
    <x v="0"/>
    <m/>
    <n v="379700"/>
    <n v="0"/>
    <n v="379700"/>
    <n v="379700"/>
    <n v="0"/>
    <n v="379700"/>
    <m/>
    <m/>
    <m/>
    <m/>
    <m/>
    <m/>
    <m/>
    <m/>
    <m/>
    <m/>
    <m/>
    <m/>
    <n v="0"/>
    <m/>
    <m/>
    <m/>
    <m/>
    <m/>
    <m/>
    <m/>
    <n v="379700"/>
    <n v="0"/>
    <m/>
  </r>
  <r>
    <x v="0"/>
    <m/>
    <n v="346700"/>
    <n v="0"/>
    <n v="346700"/>
    <n v="346700"/>
    <n v="0"/>
    <n v="346700"/>
    <m/>
    <m/>
    <m/>
    <m/>
    <m/>
    <m/>
    <m/>
    <m/>
    <m/>
    <m/>
    <m/>
    <m/>
    <n v="0"/>
    <m/>
    <m/>
    <m/>
    <m/>
    <m/>
    <m/>
    <m/>
    <n v="346700"/>
    <n v="0"/>
    <m/>
  </r>
  <r>
    <x v="0"/>
    <m/>
    <n v="50600"/>
    <n v="0"/>
    <n v="50600"/>
    <n v="50600"/>
    <n v="0"/>
    <n v="50600"/>
    <m/>
    <m/>
    <m/>
    <m/>
    <m/>
    <m/>
    <m/>
    <m/>
    <m/>
    <m/>
    <m/>
    <m/>
    <n v="0"/>
    <m/>
    <m/>
    <m/>
    <m/>
    <m/>
    <m/>
    <m/>
    <n v="50600"/>
    <n v="0"/>
    <m/>
  </r>
  <r>
    <x v="0"/>
    <m/>
    <n v="259700"/>
    <n v="0"/>
    <n v="259700"/>
    <n v="259700"/>
    <n v="0"/>
    <n v="259700"/>
    <m/>
    <m/>
    <m/>
    <m/>
    <m/>
    <m/>
    <m/>
    <m/>
    <m/>
    <m/>
    <m/>
    <m/>
    <n v="0"/>
    <m/>
    <m/>
    <m/>
    <m/>
    <m/>
    <m/>
    <m/>
    <n v="259700"/>
    <n v="0"/>
    <m/>
  </r>
  <r>
    <x v="0"/>
    <m/>
    <n v="259700"/>
    <n v="0"/>
    <n v="259700"/>
    <n v="259700"/>
    <n v="0"/>
    <n v="259700"/>
    <m/>
    <m/>
    <m/>
    <m/>
    <m/>
    <m/>
    <m/>
    <m/>
    <m/>
    <m/>
    <m/>
    <m/>
    <n v="0"/>
    <m/>
    <m/>
    <m/>
    <m/>
    <m/>
    <m/>
    <m/>
    <n v="259700"/>
    <n v="0"/>
    <m/>
  </r>
  <r>
    <x v="0"/>
    <m/>
    <n v="55400"/>
    <n v="0"/>
    <n v="55400"/>
    <n v="55400"/>
    <n v="0"/>
    <n v="55400"/>
    <m/>
    <m/>
    <m/>
    <m/>
    <m/>
    <m/>
    <m/>
    <m/>
    <m/>
    <m/>
    <m/>
    <m/>
    <n v="0"/>
    <m/>
    <m/>
    <m/>
    <m/>
    <m/>
    <m/>
    <m/>
    <n v="55400"/>
    <n v="0"/>
    <m/>
  </r>
  <r>
    <x v="0"/>
    <m/>
    <n v="29200"/>
    <n v="0"/>
    <n v="29200"/>
    <n v="29200"/>
    <n v="0"/>
    <n v="29200"/>
    <m/>
    <m/>
    <m/>
    <m/>
    <m/>
    <m/>
    <m/>
    <m/>
    <m/>
    <m/>
    <m/>
    <m/>
    <n v="0"/>
    <m/>
    <m/>
    <m/>
    <m/>
    <m/>
    <m/>
    <m/>
    <n v="29200"/>
    <n v="0"/>
    <m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m/>
    <n v="1"/>
    <n v="0"/>
    <n v="1"/>
    <n v="1"/>
    <n v="0"/>
    <n v="1"/>
    <m/>
    <m/>
    <m/>
    <m/>
    <m/>
    <m/>
    <m/>
    <m/>
    <m/>
    <m/>
    <m/>
    <m/>
    <n v="0"/>
    <m/>
    <m/>
    <m/>
    <m/>
    <m/>
    <m/>
    <m/>
    <n v="1"/>
    <n v="0"/>
    <m/>
  </r>
  <r>
    <x v="0"/>
    <m/>
    <n v="1"/>
    <n v="0"/>
    <n v="1"/>
    <n v="1"/>
    <n v="0"/>
    <n v="1"/>
    <m/>
    <m/>
    <m/>
    <m/>
    <m/>
    <m/>
    <m/>
    <m/>
    <m/>
    <m/>
    <m/>
    <m/>
    <n v="0"/>
    <m/>
    <m/>
    <m/>
    <m/>
    <m/>
    <m/>
    <m/>
    <n v="1"/>
    <n v="0"/>
    <m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m/>
    <n v="0"/>
    <n v="0"/>
    <n v="0"/>
    <n v="0"/>
    <n v="0"/>
    <n v="0"/>
    <m/>
    <m/>
    <m/>
    <m/>
    <m/>
    <m/>
    <m/>
    <m/>
    <m/>
    <m/>
    <m/>
    <m/>
    <n v="0"/>
    <m/>
    <m/>
    <m/>
    <m/>
    <m/>
    <m/>
    <m/>
    <n v="0"/>
    <n v="0"/>
    <m/>
  </r>
  <r>
    <x v="0"/>
    <m/>
    <n v="0"/>
    <n v="0"/>
    <n v="0"/>
    <n v="0"/>
    <n v="0"/>
    <n v="0"/>
    <m/>
    <m/>
    <m/>
    <m/>
    <m/>
    <m/>
    <m/>
    <m/>
    <m/>
    <m/>
    <m/>
    <m/>
    <n v="0"/>
    <m/>
    <m/>
    <m/>
    <m/>
    <m/>
    <m/>
    <m/>
    <n v="0"/>
    <n v="0"/>
    <m/>
  </r>
  <r>
    <x v="0"/>
    <m/>
    <n v="0"/>
    <n v="0"/>
    <n v="0"/>
    <n v="0"/>
    <n v="0"/>
    <n v="0"/>
    <m/>
    <m/>
    <m/>
    <m/>
    <m/>
    <m/>
    <m/>
    <m/>
    <m/>
    <m/>
    <m/>
    <m/>
    <n v="0"/>
    <m/>
    <m/>
    <m/>
    <m/>
    <m/>
    <m/>
    <m/>
    <n v="0"/>
    <n v="0"/>
    <m/>
  </r>
  <r>
    <x v="0"/>
    <m/>
    <n v="0"/>
    <n v="0"/>
    <n v="0"/>
    <n v="0"/>
    <n v="0"/>
    <n v="0"/>
    <m/>
    <m/>
    <m/>
    <m/>
    <m/>
    <m/>
    <m/>
    <m/>
    <m/>
    <m/>
    <m/>
    <m/>
    <n v="0"/>
    <m/>
    <m/>
    <m/>
    <m/>
    <m/>
    <m/>
    <m/>
    <n v="0"/>
    <n v="0"/>
    <m/>
  </r>
  <r>
    <x v="0"/>
    <m/>
    <n v="16800"/>
    <n v="0"/>
    <n v="16800"/>
    <n v="16800"/>
    <n v="0"/>
    <n v="16800"/>
    <m/>
    <m/>
    <m/>
    <m/>
    <m/>
    <m/>
    <m/>
    <m/>
    <m/>
    <m/>
    <m/>
    <m/>
    <n v="0"/>
    <m/>
    <m/>
    <m/>
    <m/>
    <m/>
    <m/>
    <m/>
    <n v="16800"/>
    <n v="0"/>
    <m/>
  </r>
  <r>
    <x v="0"/>
    <m/>
    <n v="14500"/>
    <n v="0"/>
    <n v="14500"/>
    <n v="14500"/>
    <n v="0"/>
    <n v="14500"/>
    <m/>
    <m/>
    <m/>
    <m/>
    <m/>
    <m/>
    <m/>
    <m/>
    <m/>
    <m/>
    <m/>
    <m/>
    <n v="0"/>
    <m/>
    <m/>
    <m/>
    <m/>
    <m/>
    <m/>
    <m/>
    <n v="14500"/>
    <n v="0"/>
    <m/>
  </r>
  <r>
    <x v="0"/>
    <m/>
    <n v="10021"/>
    <n v="0"/>
    <n v="10021"/>
    <n v="10021"/>
    <n v="0"/>
    <n v="10021"/>
    <m/>
    <m/>
    <m/>
    <m/>
    <m/>
    <m/>
    <m/>
    <m/>
    <m/>
    <m/>
    <m/>
    <m/>
    <n v="0"/>
    <m/>
    <m/>
    <m/>
    <m/>
    <m/>
    <m/>
    <m/>
    <n v="10021"/>
    <n v="0"/>
    <m/>
  </r>
  <r>
    <x v="0"/>
    <m/>
    <n v="13700"/>
    <n v="0"/>
    <n v="13700"/>
    <n v="13700"/>
    <n v="0"/>
    <n v="13700"/>
    <m/>
    <m/>
    <m/>
    <m/>
    <m/>
    <m/>
    <m/>
    <m/>
    <m/>
    <m/>
    <m/>
    <m/>
    <n v="0"/>
    <m/>
    <m/>
    <m/>
    <m/>
    <m/>
    <m/>
    <m/>
    <n v="13700"/>
    <n v="0"/>
    <m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m/>
    <n v="29309.7"/>
    <n v="-29309.7"/>
    <n v="0"/>
    <n v="0"/>
    <n v="0"/>
    <n v="29309.7"/>
    <m/>
    <m/>
    <m/>
    <m/>
    <m/>
    <m/>
    <m/>
    <m/>
    <m/>
    <m/>
    <m/>
    <m/>
    <n v="0"/>
    <m/>
    <m/>
    <m/>
    <m/>
    <m/>
    <m/>
    <m/>
    <n v="29309.7"/>
    <n v="-29309.7"/>
    <m/>
  </r>
  <r>
    <x v="0"/>
    <m/>
    <n v="2550"/>
    <n v="-2550"/>
    <n v="0"/>
    <n v="0"/>
    <n v="0"/>
    <n v="2550"/>
    <m/>
    <m/>
    <m/>
    <m/>
    <m/>
    <m/>
    <m/>
    <m/>
    <m/>
    <m/>
    <m/>
    <m/>
    <n v="0"/>
    <m/>
    <m/>
    <m/>
    <m/>
    <m/>
    <m/>
    <m/>
    <n v="2550"/>
    <n v="-2550"/>
    <m/>
  </r>
  <r>
    <x v="0"/>
    <m/>
    <n v="14625.9"/>
    <n v="-14625.9"/>
    <n v="0"/>
    <n v="0"/>
    <n v="0"/>
    <n v="14625.9"/>
    <m/>
    <m/>
    <m/>
    <m/>
    <m/>
    <m/>
    <m/>
    <m/>
    <m/>
    <m/>
    <m/>
    <m/>
    <n v="0"/>
    <m/>
    <m/>
    <m/>
    <m/>
    <m/>
    <m/>
    <m/>
    <n v="14625.9"/>
    <n v="-14625.9"/>
    <m/>
  </r>
  <r>
    <x v="0"/>
    <m/>
    <n v="81239.92"/>
    <n v="-81239.92"/>
    <n v="0"/>
    <n v="0"/>
    <n v="0"/>
    <n v="81239.92"/>
    <m/>
    <m/>
    <m/>
    <m/>
    <m/>
    <m/>
    <m/>
    <m/>
    <m/>
    <m/>
    <m/>
    <m/>
    <n v="0"/>
    <m/>
    <m/>
    <m/>
    <m/>
    <m/>
    <m/>
    <m/>
    <n v="81239.92"/>
    <n v="-81239.92"/>
    <m/>
  </r>
  <r>
    <x v="0"/>
    <m/>
    <n v="296795.15999999997"/>
    <n v="-296795.15999999997"/>
    <n v="0"/>
    <n v="0"/>
    <n v="0"/>
    <n v="296795.15999999997"/>
    <m/>
    <m/>
    <m/>
    <m/>
    <m/>
    <m/>
    <m/>
    <m/>
    <m/>
    <m/>
    <m/>
    <m/>
    <n v="0"/>
    <m/>
    <m/>
    <m/>
    <m/>
    <m/>
    <m/>
    <m/>
    <n v="296795.15999999997"/>
    <n v="-296795.15999999997"/>
    <m/>
  </r>
  <r>
    <x v="0"/>
    <m/>
    <n v="137226.20000000001"/>
    <n v="-137226.20000000001"/>
    <n v="0"/>
    <n v="0"/>
    <n v="0"/>
    <n v="137226.20000000001"/>
    <m/>
    <m/>
    <m/>
    <m/>
    <m/>
    <m/>
    <m/>
    <m/>
    <m/>
    <m/>
    <m/>
    <m/>
    <n v="0"/>
    <m/>
    <m/>
    <m/>
    <m/>
    <m/>
    <m/>
    <m/>
    <n v="137226.20000000001"/>
    <n v="-137226.20000000001"/>
    <m/>
  </r>
  <r>
    <x v="0"/>
    <m/>
    <n v="1450"/>
    <n v="-1450"/>
    <n v="0"/>
    <n v="0"/>
    <n v="0"/>
    <n v="1450"/>
    <m/>
    <m/>
    <m/>
    <m/>
    <m/>
    <m/>
    <m/>
    <m/>
    <m/>
    <m/>
    <m/>
    <m/>
    <n v="0"/>
    <m/>
    <m/>
    <m/>
    <m/>
    <m/>
    <m/>
    <m/>
    <n v="1450"/>
    <n v="-1450"/>
    <m/>
  </r>
  <r>
    <x v="0"/>
    <m/>
    <n v="22451.14"/>
    <n v="-22451.14"/>
    <n v="0"/>
    <n v="0"/>
    <n v="0"/>
    <n v="22451.14"/>
    <m/>
    <m/>
    <m/>
    <m/>
    <m/>
    <m/>
    <m/>
    <m/>
    <m/>
    <m/>
    <m/>
    <m/>
    <n v="0"/>
    <m/>
    <m/>
    <m/>
    <m/>
    <m/>
    <m/>
    <m/>
    <n v="22451.14"/>
    <n v="-22451.14"/>
    <m/>
  </r>
  <r>
    <x v="0"/>
    <m/>
    <n v="500"/>
    <n v="-500"/>
    <n v="0"/>
    <n v="0"/>
    <n v="0"/>
    <n v="500"/>
    <m/>
    <m/>
    <m/>
    <m/>
    <m/>
    <m/>
    <m/>
    <m/>
    <m/>
    <m/>
    <m/>
    <m/>
    <n v="0"/>
    <m/>
    <m/>
    <m/>
    <m/>
    <m/>
    <m/>
    <m/>
    <n v="500"/>
    <n v="-500"/>
    <m/>
  </r>
  <r>
    <x v="0"/>
    <m/>
    <n v="27900"/>
    <n v="-27900"/>
    <n v="0"/>
    <n v="0"/>
    <n v="0"/>
    <n v="27900"/>
    <m/>
    <m/>
    <m/>
    <m/>
    <m/>
    <m/>
    <m/>
    <m/>
    <m/>
    <m/>
    <m/>
    <m/>
    <n v="0"/>
    <m/>
    <m/>
    <m/>
    <m/>
    <m/>
    <m/>
    <m/>
    <n v="27900"/>
    <n v="-27900"/>
    <m/>
  </r>
  <r>
    <x v="0"/>
    <m/>
    <n v="28770"/>
    <n v="-28770"/>
    <n v="0"/>
    <n v="0"/>
    <n v="0"/>
    <n v="28770"/>
    <m/>
    <m/>
    <m/>
    <m/>
    <m/>
    <m/>
    <m/>
    <m/>
    <m/>
    <m/>
    <m/>
    <m/>
    <n v="0"/>
    <m/>
    <m/>
    <m/>
    <m/>
    <m/>
    <m/>
    <m/>
    <n v="28770"/>
    <n v="-28770"/>
    <m/>
  </r>
  <r>
    <x v="22"/>
    <n v="0"/>
    <n v="50382.43"/>
    <n v="-50382.44"/>
    <n v="-1.0000000002037268E-2"/>
    <n v="-1.0000000002037268E-2"/>
    <n v="0"/>
    <n v="50382.43"/>
    <m/>
    <m/>
    <m/>
    <m/>
    <m/>
    <m/>
    <m/>
    <m/>
    <m/>
    <m/>
    <m/>
    <m/>
    <n v="0"/>
    <m/>
    <m/>
    <m/>
    <m/>
    <m/>
    <m/>
    <m/>
    <n v="50382.43"/>
    <n v="-50382.44"/>
    <n v="0.01"/>
  </r>
  <r>
    <x v="0"/>
    <m/>
    <n v="23100.19"/>
    <n v="-23100.19"/>
    <n v="0"/>
    <n v="0"/>
    <n v="0"/>
    <n v="23100.19"/>
    <m/>
    <m/>
    <m/>
    <m/>
    <m/>
    <m/>
    <m/>
    <m/>
    <m/>
    <m/>
    <m/>
    <m/>
    <n v="0"/>
    <m/>
    <m/>
    <m/>
    <m/>
    <m/>
    <m/>
    <m/>
    <n v="23100.19"/>
    <n v="-23100.19"/>
    <m/>
  </r>
  <r>
    <x v="0"/>
    <m/>
    <n v="71045.98"/>
    <n v="-71045.98"/>
    <n v="0"/>
    <n v="0"/>
    <n v="0"/>
    <n v="71045.98"/>
    <m/>
    <m/>
    <m/>
    <m/>
    <m/>
    <m/>
    <m/>
    <m/>
    <m/>
    <m/>
    <m/>
    <m/>
    <n v="0"/>
    <m/>
    <m/>
    <m/>
    <m/>
    <m/>
    <m/>
    <m/>
    <n v="71045.98"/>
    <n v="-71045.98"/>
    <m/>
  </r>
  <r>
    <x v="0"/>
    <m/>
    <n v="149615.92000000001"/>
    <n v="-149615.92000000001"/>
    <n v="0"/>
    <n v="0"/>
    <n v="0"/>
    <n v="149615.92000000001"/>
    <m/>
    <m/>
    <m/>
    <m/>
    <m/>
    <m/>
    <m/>
    <m/>
    <m/>
    <m/>
    <m/>
    <m/>
    <n v="0"/>
    <m/>
    <m/>
    <m/>
    <m/>
    <m/>
    <m/>
    <m/>
    <n v="149615.92000000001"/>
    <n v="-149615.92000000001"/>
    <m/>
  </r>
  <r>
    <x v="0"/>
    <m/>
    <n v="732.51"/>
    <n v="-732.51"/>
    <n v="0"/>
    <n v="0"/>
    <n v="0"/>
    <n v="732.51"/>
    <m/>
    <m/>
    <m/>
    <m/>
    <m/>
    <m/>
    <m/>
    <m/>
    <m/>
    <m/>
    <m/>
    <m/>
    <n v="0"/>
    <m/>
    <m/>
    <m/>
    <m/>
    <m/>
    <m/>
    <m/>
    <n v="732.51"/>
    <n v="-732.51"/>
    <m/>
  </r>
  <r>
    <x v="0"/>
    <m/>
    <n v="28197"/>
    <n v="-28197"/>
    <n v="0"/>
    <n v="0"/>
    <n v="0"/>
    <n v="28197"/>
    <m/>
    <m/>
    <m/>
    <m/>
    <m/>
    <m/>
    <m/>
    <m/>
    <m/>
    <m/>
    <m/>
    <m/>
    <n v="0"/>
    <m/>
    <m/>
    <m/>
    <m/>
    <m/>
    <m/>
    <m/>
    <n v="28197"/>
    <n v="-28197"/>
    <m/>
  </r>
  <r>
    <x v="0"/>
    <m/>
    <n v="150769.76"/>
    <n v="-150769.76"/>
    <n v="0"/>
    <n v="0"/>
    <n v="0"/>
    <n v="150769.76"/>
    <m/>
    <m/>
    <m/>
    <m/>
    <m/>
    <m/>
    <m/>
    <m/>
    <m/>
    <m/>
    <m/>
    <m/>
    <n v="0"/>
    <m/>
    <m/>
    <m/>
    <m/>
    <m/>
    <m/>
    <m/>
    <n v="150769.76"/>
    <n v="-150769.76"/>
    <m/>
  </r>
  <r>
    <x v="0"/>
    <m/>
    <n v="9160"/>
    <n v="-9160"/>
    <n v="0"/>
    <n v="0"/>
    <n v="0"/>
    <n v="9160"/>
    <m/>
    <m/>
    <m/>
    <m/>
    <m/>
    <m/>
    <m/>
    <m/>
    <m/>
    <m/>
    <m/>
    <m/>
    <n v="0"/>
    <m/>
    <m/>
    <m/>
    <m/>
    <m/>
    <m/>
    <m/>
    <n v="9160"/>
    <n v="-9160"/>
    <m/>
  </r>
  <r>
    <x v="0"/>
    <m/>
    <n v="33651.199999999997"/>
    <n v="-33651.199999999997"/>
    <n v="0"/>
    <n v="0"/>
    <n v="0"/>
    <n v="33651.199999999997"/>
    <m/>
    <m/>
    <m/>
    <m/>
    <m/>
    <m/>
    <m/>
    <m/>
    <m/>
    <m/>
    <m/>
    <m/>
    <n v="0"/>
    <m/>
    <m/>
    <m/>
    <m/>
    <m/>
    <m/>
    <m/>
    <n v="33651.199999999997"/>
    <n v="-33651.199999999997"/>
    <m/>
  </r>
  <r>
    <x v="22"/>
    <n v="2"/>
    <n v="61750"/>
    <n v="-42132.180000000008"/>
    <n v="19617.819999999992"/>
    <n v="19617.819999999992"/>
    <n v="0"/>
    <n v="61750"/>
    <m/>
    <m/>
    <m/>
    <m/>
    <m/>
    <m/>
    <m/>
    <m/>
    <m/>
    <m/>
    <m/>
    <m/>
    <n v="0"/>
    <m/>
    <m/>
    <m/>
    <m/>
    <m/>
    <m/>
    <m/>
    <n v="61750"/>
    <n v="-42132.180000000008"/>
    <n v="-9808.9099999999962"/>
  </r>
  <r>
    <x v="22"/>
    <n v="0"/>
    <n v="53585.16"/>
    <n v="-53585.15"/>
    <n v="1.0000000002037268E-2"/>
    <n v="1.0000000002037268E-2"/>
    <n v="0"/>
    <n v="53585.16"/>
    <m/>
    <m/>
    <m/>
    <m/>
    <m/>
    <m/>
    <m/>
    <m/>
    <m/>
    <m/>
    <m/>
    <m/>
    <n v="0"/>
    <m/>
    <m/>
    <m/>
    <m/>
    <m/>
    <m/>
    <m/>
    <n v="53585.16"/>
    <n v="-53585.15"/>
    <n v="-0.01"/>
  </r>
  <r>
    <x v="0"/>
    <m/>
    <n v="15243"/>
    <n v="-15243"/>
    <n v="0"/>
    <n v="0"/>
    <n v="0"/>
    <n v="15243"/>
    <m/>
    <m/>
    <m/>
    <m/>
    <m/>
    <m/>
    <m/>
    <m/>
    <m/>
    <m/>
    <m/>
    <m/>
    <n v="0"/>
    <m/>
    <m/>
    <m/>
    <m/>
    <m/>
    <m/>
    <m/>
    <n v="15243"/>
    <n v="-15243"/>
    <m/>
  </r>
  <r>
    <x v="22"/>
    <n v="0"/>
    <n v="39484.76"/>
    <n v="-39484.78"/>
    <n v="-1.9999999996798579E-2"/>
    <n v="-1.9999999996798579E-2"/>
    <n v="0"/>
    <n v="39484.76"/>
    <m/>
    <m/>
    <m/>
    <m/>
    <m/>
    <m/>
    <m/>
    <m/>
    <m/>
    <m/>
    <m/>
    <m/>
    <n v="0"/>
    <m/>
    <m/>
    <m/>
    <m/>
    <m/>
    <m/>
    <m/>
    <n v="39484.76"/>
    <n v="-39484.78"/>
    <n v="0.02"/>
  </r>
  <r>
    <x v="22"/>
    <n v="0"/>
    <n v="30750"/>
    <n v="-30750.02"/>
    <n v="-2.0000000000436557E-2"/>
    <n v="-2.0000000000436557E-2"/>
    <n v="0"/>
    <n v="30750"/>
    <m/>
    <m/>
    <m/>
    <m/>
    <m/>
    <m/>
    <m/>
    <m/>
    <m/>
    <m/>
    <m/>
    <m/>
    <n v="0"/>
    <m/>
    <m/>
    <m/>
    <m/>
    <m/>
    <m/>
    <m/>
    <n v="30750"/>
    <n v="-30750.02"/>
    <n v="2.0000000000436557E-2"/>
  </r>
  <r>
    <x v="23"/>
    <n v="3"/>
    <n v="16380"/>
    <n v="-11834.460000000001"/>
    <n v="4545.5399999999991"/>
    <n v="4545.5399999999991"/>
    <n v="0"/>
    <n v="16380"/>
    <m/>
    <m/>
    <m/>
    <m/>
    <m/>
    <m/>
    <m/>
    <m/>
    <m/>
    <m/>
    <m/>
    <m/>
    <n v="0"/>
    <m/>
    <m/>
    <m/>
    <m/>
    <m/>
    <m/>
    <m/>
    <n v="16380"/>
    <n v="-11834.460000000001"/>
    <n v="-1515.1799999999996"/>
  </r>
  <r>
    <x v="22"/>
    <n v="0"/>
    <n v="35000"/>
    <n v="-35000.080000000002"/>
    <n v="-8.000000000174623E-2"/>
    <n v="-8.000000000174623E-2"/>
    <n v="0"/>
    <n v="35000"/>
    <m/>
    <m/>
    <m/>
    <m/>
    <m/>
    <m/>
    <m/>
    <m/>
    <m/>
    <m/>
    <m/>
    <m/>
    <n v="0"/>
    <m/>
    <m/>
    <m/>
    <m/>
    <m/>
    <m/>
    <m/>
    <n v="35000"/>
    <n v="-35000.080000000002"/>
    <n v="8.000000000174623E-2"/>
  </r>
  <r>
    <x v="22"/>
    <n v="0"/>
    <n v="24000"/>
    <n v="-24000.010000000002"/>
    <n v="-1.0000000002037268E-2"/>
    <n v="-1.0000000002037268E-2"/>
    <n v="0"/>
    <n v="24000"/>
    <m/>
    <m/>
    <m/>
    <m/>
    <m/>
    <m/>
    <m/>
    <m/>
    <m/>
    <m/>
    <m/>
    <m/>
    <n v="0"/>
    <m/>
    <m/>
    <m/>
    <m/>
    <m/>
    <m/>
    <m/>
    <n v="24000"/>
    <n v="-24000.010000000002"/>
    <n v="1.0000000002037268E-2"/>
  </r>
  <r>
    <x v="0"/>
    <m/>
    <n v="56125"/>
    <n v="-56125"/>
    <n v="0"/>
    <n v="0"/>
    <n v="0"/>
    <n v="56125"/>
    <m/>
    <m/>
    <m/>
    <m/>
    <m/>
    <m/>
    <m/>
    <m/>
    <m/>
    <m/>
    <m/>
    <m/>
    <n v="0"/>
    <m/>
    <m/>
    <m/>
    <m/>
    <m/>
    <m/>
    <m/>
    <n v="56125"/>
    <n v="-56125"/>
    <m/>
  </r>
  <r>
    <x v="22"/>
    <n v="0"/>
    <n v="398411.01"/>
    <n v="-398410.98000000004"/>
    <n v="2.9999999969732016E-2"/>
    <n v="2.9999999969732016E-2"/>
    <n v="0"/>
    <n v="398411.01"/>
    <m/>
    <m/>
    <m/>
    <m/>
    <m/>
    <m/>
    <m/>
    <m/>
    <m/>
    <m/>
    <m/>
    <m/>
    <n v="0"/>
    <m/>
    <m/>
    <m/>
    <m/>
    <m/>
    <m/>
    <m/>
    <n v="398411.01"/>
    <n v="-398410.98000000004"/>
    <n v="-2.9999999969732016E-2"/>
  </r>
  <r>
    <x v="22"/>
    <n v="0"/>
    <n v="21335"/>
    <n v="-21335.010000000002"/>
    <n v="-1.0000000002037268E-2"/>
    <n v="-1.0000000002037268E-2"/>
    <n v="0"/>
    <n v="21335"/>
    <m/>
    <m/>
    <m/>
    <m/>
    <m/>
    <m/>
    <m/>
    <m/>
    <m/>
    <m/>
    <m/>
    <m/>
    <n v="0"/>
    <m/>
    <m/>
    <m/>
    <m/>
    <m/>
    <m/>
    <m/>
    <n v="21335"/>
    <n v="-21335.010000000002"/>
    <n v="1.0000000002037268E-2"/>
  </r>
  <r>
    <x v="22"/>
    <n v="0"/>
    <n v="115136.40000000001"/>
    <n v="-115136.43000000001"/>
    <n v="-2.9999999998835847E-2"/>
    <n v="-2.9999999998835847E-2"/>
    <n v="0"/>
    <n v="115136.40000000001"/>
    <m/>
    <m/>
    <m/>
    <m/>
    <m/>
    <m/>
    <m/>
    <m/>
    <m/>
    <m/>
    <m/>
    <m/>
    <n v="0"/>
    <m/>
    <m/>
    <m/>
    <m/>
    <m/>
    <m/>
    <m/>
    <n v="115136.40000000001"/>
    <n v="-115136.43000000001"/>
    <n v="2.9999999998835847E-2"/>
  </r>
  <r>
    <x v="22"/>
    <n v="0"/>
    <n v="13163.02"/>
    <n v="-13163.050000000001"/>
    <n v="-3.0000000000654836E-2"/>
    <n v="-3.0000000000654836E-2"/>
    <n v="0"/>
    <n v="13163.02"/>
    <m/>
    <m/>
    <m/>
    <m/>
    <m/>
    <m/>
    <m/>
    <m/>
    <m/>
    <m/>
    <m/>
    <m/>
    <n v="0"/>
    <m/>
    <m/>
    <m/>
    <m/>
    <m/>
    <m/>
    <m/>
    <n v="13163.02"/>
    <n v="-13163.050000000001"/>
    <n v="3.0000000000654836E-2"/>
  </r>
  <r>
    <x v="22"/>
    <n v="1"/>
    <n v="24200"/>
    <n v="-20965.18"/>
    <n v="3234.8199999999997"/>
    <n v="3234.8199999999997"/>
    <n v="0"/>
    <n v="24200"/>
    <m/>
    <m/>
    <m/>
    <m/>
    <m/>
    <m/>
    <m/>
    <m/>
    <m/>
    <m/>
    <m/>
    <m/>
    <n v="0"/>
    <m/>
    <m/>
    <m/>
    <m/>
    <m/>
    <m/>
    <m/>
    <n v="24200"/>
    <n v="-20965.18"/>
    <n v="-3234.8199999999997"/>
  </r>
  <r>
    <x v="24"/>
    <n v="2"/>
    <n v="196608.2"/>
    <n v="-116882.48999999999"/>
    <n v="79725.710000000021"/>
    <n v="79725.710000000021"/>
    <n v="0"/>
    <n v="196608.2"/>
    <m/>
    <m/>
    <m/>
    <m/>
    <m/>
    <m/>
    <m/>
    <m/>
    <m/>
    <m/>
    <m/>
    <m/>
    <n v="0"/>
    <m/>
    <m/>
    <m/>
    <m/>
    <m/>
    <m/>
    <m/>
    <n v="196608.2"/>
    <n v="-116882.48999999999"/>
    <n v="-39862.85500000001"/>
  </r>
  <r>
    <x v="22"/>
    <n v="2"/>
    <n v="9320"/>
    <n v="-5896.52"/>
    <n v="3423.4799999999996"/>
    <n v="3423.4799999999996"/>
    <n v="0"/>
    <n v="9320"/>
    <m/>
    <m/>
    <m/>
    <m/>
    <m/>
    <m/>
    <m/>
    <m/>
    <m/>
    <m/>
    <m/>
    <m/>
    <n v="0"/>
    <m/>
    <m/>
    <m/>
    <m/>
    <m/>
    <m/>
    <m/>
    <n v="9320"/>
    <n v="-5896.52"/>
    <n v="-1711.7399999999998"/>
  </r>
  <r>
    <x v="22"/>
    <n v="2"/>
    <n v="10100"/>
    <n v="-6059.9999999999991"/>
    <n v="4040.0000000000009"/>
    <n v="4040.0000000000009"/>
    <n v="0"/>
    <n v="10100"/>
    <m/>
    <m/>
    <m/>
    <m/>
    <m/>
    <m/>
    <m/>
    <m/>
    <m/>
    <m/>
    <m/>
    <m/>
    <n v="0"/>
    <m/>
    <m/>
    <m/>
    <m/>
    <m/>
    <m/>
    <m/>
    <n v="10100"/>
    <n v="-6059.9999999999991"/>
    <n v="-2020.0000000000005"/>
  </r>
  <r>
    <x v="22"/>
    <n v="3"/>
    <n v="9450"/>
    <n v="-4333.1060000000007"/>
    <n v="5116.8939999999993"/>
    <n v="5116.8939999999993"/>
    <n v="0"/>
    <n v="9450"/>
    <m/>
    <m/>
    <m/>
    <m/>
    <m/>
    <m/>
    <m/>
    <m/>
    <m/>
    <m/>
    <m/>
    <m/>
    <n v="0"/>
    <m/>
    <m/>
    <m/>
    <m/>
    <m/>
    <m/>
    <m/>
    <n v="9450"/>
    <n v="-4333.1060000000007"/>
    <n v="-1705.631333333333"/>
  </r>
  <r>
    <x v="22"/>
    <n v="3"/>
    <n v="13680.6"/>
    <n v="-6156.2700000000013"/>
    <n v="7524.329999999999"/>
    <n v="7524.329999999999"/>
    <n v="0"/>
    <n v="13680.6"/>
    <m/>
    <m/>
    <m/>
    <m/>
    <m/>
    <m/>
    <m/>
    <m/>
    <m/>
    <m/>
    <m/>
    <m/>
    <n v="0"/>
    <m/>
    <m/>
    <m/>
    <m/>
    <m/>
    <m/>
    <m/>
    <n v="13680.6"/>
    <n v="-6156.2700000000013"/>
    <n v="-2508.1099999999997"/>
  </r>
  <r>
    <x v="22"/>
    <n v="3"/>
    <n v="10575"/>
    <n v="-3781.1999999999989"/>
    <n v="6793.8000000000011"/>
    <n v="6793.8000000000011"/>
    <n v="0"/>
    <n v="10575"/>
    <m/>
    <m/>
    <m/>
    <m/>
    <m/>
    <m/>
    <m/>
    <m/>
    <m/>
    <m/>
    <m/>
    <m/>
    <n v="0"/>
    <m/>
    <m/>
    <m/>
    <m/>
    <m/>
    <m/>
    <m/>
    <n v="10575"/>
    <n v="-3781.1999999999989"/>
    <n v="-2264.6000000000004"/>
  </r>
  <r>
    <x v="22"/>
    <n v="3"/>
    <n v="42122.29"/>
    <n v="-14376.450000000003"/>
    <n v="27745.839999999997"/>
    <n v="27745.839999999997"/>
    <n v="0"/>
    <n v="42122.29"/>
    <m/>
    <m/>
    <m/>
    <m/>
    <m/>
    <m/>
    <m/>
    <m/>
    <m/>
    <m/>
    <m/>
    <m/>
    <n v="0"/>
    <m/>
    <m/>
    <m/>
    <m/>
    <m/>
    <m/>
    <m/>
    <n v="42122.29"/>
    <n v="-14376.450000000003"/>
    <n v="-9248.6133333333328"/>
  </r>
  <r>
    <x v="22"/>
    <n v="4"/>
    <n v="8330"/>
    <n v="-2082.4499999999998"/>
    <n v="6247.55"/>
    <n v="6247.55"/>
    <n v="0"/>
    <n v="8330"/>
    <m/>
    <m/>
    <m/>
    <m/>
    <m/>
    <m/>
    <m/>
    <m/>
    <m/>
    <m/>
    <m/>
    <m/>
    <n v="0"/>
    <m/>
    <m/>
    <m/>
    <m/>
    <m/>
    <m/>
    <m/>
    <n v="8330"/>
    <n v="-2082.4499999999998"/>
    <n v="-1561.8875"/>
  </r>
  <r>
    <x v="22"/>
    <n v="4"/>
    <n v="24610"/>
    <n v="-3567.24"/>
    <n v="21042.760000000002"/>
    <n v="21042.760000000002"/>
    <n v="0"/>
    <n v="24610"/>
    <m/>
    <m/>
    <m/>
    <m/>
    <m/>
    <m/>
    <m/>
    <m/>
    <m/>
    <m/>
    <m/>
    <m/>
    <n v="0"/>
    <m/>
    <m/>
    <m/>
    <m/>
    <m/>
    <m/>
    <m/>
    <n v="24610"/>
    <n v="-3567.24"/>
    <n v="-5260.6900000000005"/>
  </r>
  <r>
    <x v="25"/>
    <n v="4"/>
    <n v="116550"/>
    <n v="-17482.5"/>
    <n v="99067.5"/>
    <n v="99067.5"/>
    <n v="0"/>
    <n v="116550"/>
    <m/>
    <m/>
    <m/>
    <m/>
    <m/>
    <m/>
    <m/>
    <m/>
    <m/>
    <m/>
    <m/>
    <m/>
    <n v="0"/>
    <m/>
    <m/>
    <m/>
    <m/>
    <m/>
    <m/>
    <m/>
    <n v="116550"/>
    <n v="-17482.5"/>
    <n v="-24766.875"/>
  </r>
  <r>
    <x v="24"/>
    <n v="4"/>
    <n v="29714.1"/>
    <n v="-3344.4900000000007"/>
    <n v="26369.609999999997"/>
    <n v="26369.609999999997"/>
    <n v="0"/>
    <n v="29714.1"/>
    <m/>
    <m/>
    <m/>
    <m/>
    <m/>
    <m/>
    <m/>
    <m/>
    <m/>
    <m/>
    <m/>
    <m/>
    <n v="0"/>
    <m/>
    <m/>
    <m/>
    <m/>
    <m/>
    <m/>
    <m/>
    <n v="29714.1"/>
    <n v="-3344.4900000000007"/>
    <n v="-6592.4024999999992"/>
  </r>
  <r>
    <x v="22"/>
    <n v="4"/>
    <n v="15375"/>
    <n v="0"/>
    <n v="15375"/>
    <n v="15375"/>
    <n v="0"/>
    <n v="15375"/>
    <m/>
    <m/>
    <m/>
    <m/>
    <m/>
    <m/>
    <m/>
    <m/>
    <m/>
    <m/>
    <m/>
    <m/>
    <n v="0"/>
    <m/>
    <m/>
    <m/>
    <m/>
    <m/>
    <m/>
    <m/>
    <n v="15375"/>
    <n v="0"/>
    <n v="-3843.75"/>
  </r>
  <r>
    <x v="22"/>
    <n v="4"/>
    <n v="11495"/>
    <n v="0"/>
    <n v="11495"/>
    <n v="11495"/>
    <n v="0"/>
    <n v="11495"/>
    <m/>
    <m/>
    <m/>
    <m/>
    <m/>
    <m/>
    <m/>
    <m/>
    <m/>
    <m/>
    <m/>
    <m/>
    <n v="0"/>
    <m/>
    <m/>
    <m/>
    <m/>
    <m/>
    <m/>
    <m/>
    <n v="11495"/>
    <n v="0"/>
    <n v="-2873.7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3"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s v="EUV"/>
    <s v="Sewage Treatment Plants"/>
    <s v="Land"/>
    <s v="Env Services"/>
    <d v="2008-01-31T00:00:00"/>
    <m/>
    <s v="N"/>
    <m/>
    <m/>
    <m/>
    <m/>
    <d v="2018-04-01T00:00:00"/>
    <m/>
    <m/>
    <n v="700"/>
    <n v="0"/>
    <n v="700"/>
    <n v="700"/>
    <n v="0"/>
    <n v="700"/>
    <m/>
    <m/>
    <m/>
    <m/>
    <m/>
    <m/>
    <m/>
    <m/>
    <m/>
    <m/>
    <m/>
    <m/>
    <n v="0"/>
    <m/>
    <m/>
    <m/>
    <m/>
    <m/>
    <m/>
    <m/>
    <n v="700"/>
    <n v="0"/>
    <m/>
  </r>
  <r>
    <x v="1"/>
    <s v="EUV"/>
    <s v="Hostel"/>
    <s v="Land"/>
    <s v="Housing"/>
    <d v="2005-04-01T00:00:00"/>
    <m/>
    <s v="N"/>
    <m/>
    <m/>
    <m/>
    <m/>
    <d v="2019-04-01T00:00:00"/>
    <m/>
    <m/>
    <n v="174030"/>
    <n v="0"/>
    <n v="174030"/>
    <n v="174030"/>
    <n v="0"/>
    <n v="174030"/>
    <m/>
    <m/>
    <m/>
    <m/>
    <m/>
    <m/>
    <m/>
    <m/>
    <m/>
    <m/>
    <m/>
    <m/>
    <n v="0"/>
    <m/>
    <m/>
    <m/>
    <m/>
    <m/>
    <m/>
    <m/>
    <n v="174030"/>
    <n v="0"/>
    <m/>
  </r>
  <r>
    <x v="1"/>
    <s v="EUV"/>
    <s v="Hostel"/>
    <s v="Building"/>
    <s v="Housing"/>
    <d v="2005-07-13T00:00:00"/>
    <n v="592"/>
    <s v="Y"/>
    <n v="55"/>
    <n v="660"/>
    <d v="2007-04-01T00:00:00"/>
    <d v="2062-03-01T00:00:00"/>
    <d v="2019-04-01T00:00:00"/>
    <s v="P2730006002000"/>
    <n v="54"/>
    <n v="406069.99999999994"/>
    <n v="0"/>
    <n v="406069.99999999994"/>
    <n v="406069.99999999994"/>
    <n v="0"/>
    <n v="406069.99999999994"/>
    <m/>
    <m/>
    <m/>
    <m/>
    <m/>
    <m/>
    <m/>
    <m/>
    <m/>
    <m/>
    <m/>
    <m/>
    <n v="0"/>
    <m/>
    <m/>
    <m/>
    <m/>
    <m/>
    <m/>
    <m/>
    <n v="406069.99999999994"/>
    <n v="0"/>
    <n v="-7519.8148148148139"/>
  </r>
  <r>
    <x v="1"/>
    <s v="DRC"/>
    <s v="Swimming Pool"/>
    <s v="Land"/>
    <s v="Cultural"/>
    <d v="2503-05-02T00:00:00"/>
    <m/>
    <s v="N"/>
    <m/>
    <m/>
    <m/>
    <m/>
    <d v="2019-04-01T00:00:00"/>
    <m/>
    <m/>
    <n v="425000"/>
    <n v="0"/>
    <n v="425000"/>
    <n v="425000"/>
    <n v="0"/>
    <n v="425000"/>
    <m/>
    <m/>
    <m/>
    <m/>
    <m/>
    <m/>
    <m/>
    <m/>
    <m/>
    <m/>
    <m/>
    <m/>
    <n v="0"/>
    <m/>
    <m/>
    <m/>
    <m/>
    <m/>
    <m/>
    <m/>
    <n v="425000"/>
    <n v="0"/>
    <m/>
  </r>
  <r>
    <x v="1"/>
    <s v="DRC"/>
    <s v="Swimming Pool"/>
    <s v="Building"/>
    <s v="Cultural"/>
    <d v="2003-03-01T00:00:00"/>
    <n v="264"/>
    <s v="Y"/>
    <n v="35"/>
    <n v="420"/>
    <d v="2011-04-01T00:00:00"/>
    <d v="2046-03-01T00:00:00"/>
    <d v="2019-04-01T00:00:00"/>
    <s v="D2280006002000"/>
    <n v="50"/>
    <n v="2232000.0000000005"/>
    <n v="0"/>
    <n v="2232000.0000000005"/>
    <n v="2232000.0000000005"/>
    <n v="0"/>
    <n v="2232000.0000000005"/>
    <m/>
    <m/>
    <m/>
    <m/>
    <m/>
    <m/>
    <m/>
    <m/>
    <m/>
    <m/>
    <m/>
    <m/>
    <n v="0"/>
    <m/>
    <m/>
    <m/>
    <m/>
    <m/>
    <m/>
    <m/>
    <n v="2232000.0000000005"/>
    <n v="0"/>
    <n v="-44640.000000000007"/>
  </r>
  <r>
    <x v="1"/>
    <s v="EUV"/>
    <s v="Car Parks"/>
    <s v="Land"/>
    <s v="Highways/Transport"/>
    <d v="2503-05-02T00:00:00"/>
    <m/>
    <s v="N"/>
    <m/>
    <m/>
    <m/>
    <m/>
    <d v="2019-04-01T00:00:00"/>
    <m/>
    <m/>
    <n v="234400"/>
    <n v="0"/>
    <n v="234400"/>
    <n v="234400"/>
    <n v="0"/>
    <n v="234400"/>
    <m/>
    <m/>
    <m/>
    <m/>
    <m/>
    <m/>
    <m/>
    <m/>
    <m/>
    <m/>
    <m/>
    <m/>
    <n v="0"/>
    <m/>
    <m/>
    <m/>
    <m/>
    <m/>
    <m/>
    <m/>
    <n v="234400"/>
    <n v="0"/>
    <m/>
  </r>
  <r>
    <x v="1"/>
    <s v="EUV"/>
    <s v="Car Parks"/>
    <s v="Land"/>
    <s v="Highways/Transport"/>
    <d v="2503-05-02T00:00:00"/>
    <m/>
    <s v="N"/>
    <m/>
    <m/>
    <m/>
    <m/>
    <d v="2019-04-01T00:00:00"/>
    <m/>
    <m/>
    <n v="228600"/>
    <n v="0"/>
    <n v="228600"/>
    <n v="228600"/>
    <n v="0"/>
    <n v="228600"/>
    <m/>
    <m/>
    <m/>
    <m/>
    <m/>
    <m/>
    <m/>
    <m/>
    <m/>
    <m/>
    <m/>
    <m/>
    <n v="0"/>
    <m/>
    <m/>
    <m/>
    <m/>
    <m/>
    <m/>
    <m/>
    <n v="228600"/>
    <n v="0"/>
    <m/>
  </r>
  <r>
    <x v="1"/>
    <s v="EUV"/>
    <s v="Car Parks"/>
    <s v="Land"/>
    <s v="Highways/Transport"/>
    <d v="2503-05-02T00:00:00"/>
    <m/>
    <s v="N"/>
    <m/>
    <m/>
    <m/>
    <m/>
    <d v="2019-04-01T00:00:00"/>
    <m/>
    <m/>
    <n v="37100"/>
    <n v="0"/>
    <n v="37100"/>
    <n v="37100"/>
    <n v="0"/>
    <n v="37100"/>
    <m/>
    <m/>
    <m/>
    <m/>
    <m/>
    <m/>
    <m/>
    <m/>
    <m/>
    <m/>
    <m/>
    <m/>
    <n v="0"/>
    <m/>
    <m/>
    <m/>
    <m/>
    <m/>
    <m/>
    <m/>
    <n v="37100"/>
    <n v="0"/>
    <m/>
  </r>
  <r>
    <x v="1"/>
    <s v="EUV"/>
    <s v="Car Parks"/>
    <s v="Land"/>
    <s v="Highways/Transport"/>
    <d v="2503-05-02T00:00:00"/>
    <m/>
    <s v="N"/>
    <m/>
    <m/>
    <m/>
    <m/>
    <d v="2018-04-01T00:00:00"/>
    <m/>
    <m/>
    <n v="185300"/>
    <n v="0"/>
    <n v="185300"/>
    <n v="185300"/>
    <n v="0"/>
    <n v="185300"/>
    <m/>
    <m/>
    <m/>
    <m/>
    <m/>
    <m/>
    <m/>
    <m/>
    <m/>
    <m/>
    <m/>
    <m/>
    <n v="0"/>
    <m/>
    <m/>
    <m/>
    <m/>
    <m/>
    <m/>
    <m/>
    <n v="185300"/>
    <n v="0"/>
    <m/>
  </r>
  <r>
    <x v="1"/>
    <s v="EUV"/>
    <s v="Car Parks"/>
    <s v="Building"/>
    <s v="Highways/Transport"/>
    <d v="2503-05-02T00:00:00"/>
    <m/>
    <s v="Y"/>
    <n v="0"/>
    <m/>
    <m/>
    <m/>
    <d v="2018-04-01T00:00:00"/>
    <s v="H2200006002000"/>
    <n v="0"/>
    <n v="0"/>
    <n v="0"/>
    <n v="0"/>
    <n v="0"/>
    <n v="0"/>
    <n v="0"/>
    <m/>
    <m/>
    <m/>
    <m/>
    <m/>
    <m/>
    <m/>
    <m/>
    <m/>
    <m/>
    <m/>
    <m/>
    <n v="0"/>
    <m/>
    <m/>
    <m/>
    <m/>
    <m/>
    <m/>
    <m/>
    <n v="0"/>
    <n v="0"/>
    <n v="0"/>
  </r>
  <r>
    <x v="1"/>
    <s v="EUV"/>
    <s v="Car Parks"/>
    <s v="Land"/>
    <s v="Highways/Transport"/>
    <d v="2503-05-02T00:00:00"/>
    <m/>
    <s v="N"/>
    <m/>
    <m/>
    <m/>
    <m/>
    <d v="2019-04-01T00:00:00"/>
    <m/>
    <m/>
    <n v="53000"/>
    <n v="0"/>
    <n v="53000"/>
    <n v="53000"/>
    <n v="0"/>
    <n v="53000"/>
    <m/>
    <m/>
    <m/>
    <m/>
    <m/>
    <m/>
    <m/>
    <m/>
    <m/>
    <m/>
    <m/>
    <m/>
    <n v="0"/>
    <m/>
    <m/>
    <m/>
    <m/>
    <m/>
    <m/>
    <m/>
    <n v="53000"/>
    <n v="0"/>
    <m/>
  </r>
  <r>
    <x v="1"/>
    <s v="EUV"/>
    <s v="Car Parks"/>
    <s v="Land"/>
    <s v="Highways/Transport"/>
    <d v="2503-05-02T00:00:00"/>
    <m/>
    <s v="N"/>
    <m/>
    <m/>
    <m/>
    <m/>
    <d v="2019-04-01T00:00:00"/>
    <m/>
    <m/>
    <n v="16800"/>
    <n v="0"/>
    <n v="16800"/>
    <n v="16800"/>
    <n v="0"/>
    <n v="16800"/>
    <m/>
    <m/>
    <m/>
    <m/>
    <m/>
    <m/>
    <m/>
    <m/>
    <m/>
    <m/>
    <m/>
    <m/>
    <n v="0"/>
    <m/>
    <m/>
    <m/>
    <m/>
    <m/>
    <m/>
    <m/>
    <n v="16800"/>
    <n v="0"/>
    <m/>
  </r>
  <r>
    <x v="1"/>
    <s v="EUV"/>
    <s v="Car Parks"/>
    <s v="Land"/>
    <s v="Highways/Transport"/>
    <d v="2503-05-02T00:00:00"/>
    <m/>
    <s v="N"/>
    <m/>
    <m/>
    <m/>
    <m/>
    <d v="2019-04-01T00:00:00"/>
    <m/>
    <m/>
    <n v="135000"/>
    <n v="0"/>
    <n v="135000"/>
    <n v="135000"/>
    <n v="0"/>
    <n v="135000"/>
    <m/>
    <m/>
    <m/>
    <m/>
    <m/>
    <m/>
    <m/>
    <m/>
    <m/>
    <m/>
    <m/>
    <m/>
    <n v="0"/>
    <m/>
    <m/>
    <m/>
    <m/>
    <m/>
    <m/>
    <m/>
    <n v="135000"/>
    <n v="0"/>
    <m/>
  </r>
  <r>
    <x v="1"/>
    <s v="EUV"/>
    <s v="Car Parks"/>
    <s v="Land"/>
    <s v="Highways/Transport"/>
    <d v="2503-05-02T00:00:00"/>
    <m/>
    <s v="N"/>
    <m/>
    <m/>
    <m/>
    <m/>
    <d v="2019-04-01T00:00:00"/>
    <m/>
    <m/>
    <n v="119300"/>
    <n v="0"/>
    <n v="119300"/>
    <n v="119300"/>
    <n v="0"/>
    <n v="119300"/>
    <m/>
    <m/>
    <m/>
    <m/>
    <m/>
    <m/>
    <m/>
    <m/>
    <m/>
    <m/>
    <m/>
    <m/>
    <n v="0"/>
    <m/>
    <m/>
    <m/>
    <m/>
    <m/>
    <m/>
    <m/>
    <n v="119300"/>
    <n v="0"/>
    <m/>
  </r>
  <r>
    <x v="1"/>
    <s v="DRC"/>
    <s v="Public Conveniences"/>
    <s v="Land"/>
    <s v="Env Services"/>
    <m/>
    <m/>
    <s v="N"/>
    <m/>
    <m/>
    <m/>
    <m/>
    <d v="2017-04-01T00:00:00"/>
    <m/>
    <m/>
    <n v="17500"/>
    <n v="0"/>
    <n v="17500"/>
    <n v="17500"/>
    <n v="0"/>
    <n v="17500"/>
    <m/>
    <m/>
    <m/>
    <m/>
    <m/>
    <m/>
    <m/>
    <m/>
    <m/>
    <m/>
    <m/>
    <m/>
    <n v="0"/>
    <m/>
    <m/>
    <m/>
    <m/>
    <m/>
    <m/>
    <m/>
    <n v="17500"/>
    <n v="0"/>
    <m/>
  </r>
  <r>
    <x v="1"/>
    <s v="DRC"/>
    <s v="Public Conveniences"/>
    <s v="Building"/>
    <s v="Env Services"/>
    <m/>
    <m/>
    <s v="Y"/>
    <n v="40"/>
    <m/>
    <m/>
    <m/>
    <d v="2017-04-01T00:00:00"/>
    <s v="H2330006002000"/>
    <n v="37"/>
    <n v="104900"/>
    <n v="-5379.6000000000013"/>
    <n v="99520.4"/>
    <n v="99520.4"/>
    <n v="0"/>
    <n v="104900"/>
    <m/>
    <m/>
    <m/>
    <m/>
    <m/>
    <m/>
    <m/>
    <m/>
    <m/>
    <m/>
    <m/>
    <m/>
    <n v="0"/>
    <m/>
    <m/>
    <m/>
    <m/>
    <m/>
    <m/>
    <m/>
    <n v="104900"/>
    <n v="-5379.6000000000013"/>
    <n v="-2689.7405405405402"/>
  </r>
  <r>
    <x v="1"/>
    <s v="EUV"/>
    <s v="Car Parks"/>
    <s v="Land"/>
    <s v="Highways/Transport"/>
    <d v="2503-05-02T00:00:00"/>
    <m/>
    <s v="N"/>
    <m/>
    <m/>
    <m/>
    <m/>
    <d v="2019-04-01T00:00:00"/>
    <m/>
    <m/>
    <n v="190800"/>
    <n v="0"/>
    <n v="190800"/>
    <n v="190800"/>
    <n v="0"/>
    <n v="190800"/>
    <m/>
    <m/>
    <m/>
    <m/>
    <m/>
    <m/>
    <m/>
    <m/>
    <m/>
    <m/>
    <m/>
    <m/>
    <n v="0"/>
    <m/>
    <m/>
    <m/>
    <m/>
    <m/>
    <m/>
    <m/>
    <n v="190800"/>
    <n v="0"/>
    <m/>
  </r>
  <r>
    <x v="1"/>
    <s v="DRC"/>
    <s v="Public Conveniences"/>
    <s v="Land"/>
    <s v="Env Services"/>
    <d v="2503-05-02T00:00:00"/>
    <m/>
    <s v="N"/>
    <m/>
    <m/>
    <m/>
    <m/>
    <d v="2017-04-01T00:00:00"/>
    <m/>
    <m/>
    <n v="15000"/>
    <n v="0"/>
    <n v="15000"/>
    <n v="15000"/>
    <n v="0"/>
    <n v="15000"/>
    <m/>
    <m/>
    <m/>
    <m/>
    <m/>
    <m/>
    <m/>
    <m/>
    <m/>
    <m/>
    <m/>
    <m/>
    <n v="0"/>
    <m/>
    <m/>
    <m/>
    <m/>
    <m/>
    <m/>
    <m/>
    <n v="15000"/>
    <n v="0"/>
    <m/>
  </r>
  <r>
    <x v="1"/>
    <s v="DRC"/>
    <s v="Public Conveniences"/>
    <s v="Building"/>
    <s v="Env Services"/>
    <d v="2003-03-01T00:00:00"/>
    <n v="264"/>
    <s v="Y"/>
    <n v="35"/>
    <n v="420"/>
    <d v="2011-04-01T00:00:00"/>
    <d v="2046-03-01T00:00:00"/>
    <d v="2017-04-01T00:00:00"/>
    <s v="H2330006002000"/>
    <n v="37"/>
    <n v="128899.99999999999"/>
    <n v="-6610.3199999999988"/>
    <n v="122289.68"/>
    <n v="122289.68"/>
    <n v="0"/>
    <n v="128899.99999999999"/>
    <m/>
    <m/>
    <m/>
    <m/>
    <m/>
    <m/>
    <m/>
    <m/>
    <m/>
    <m/>
    <m/>
    <m/>
    <n v="0"/>
    <m/>
    <m/>
    <m/>
    <m/>
    <m/>
    <m/>
    <m/>
    <n v="128899.99999999999"/>
    <n v="-6610.3199999999988"/>
    <n v="-3305.1264864864861"/>
  </r>
  <r>
    <x v="1"/>
    <s v="EUV"/>
    <s v="Car Parks"/>
    <s v="Land"/>
    <s v="Highways/Transport"/>
    <d v="2503-05-02T00:00:00"/>
    <m/>
    <s v="N"/>
    <m/>
    <m/>
    <m/>
    <m/>
    <d v="2016-04-01T00:00:00"/>
    <m/>
    <m/>
    <n v="42967.95"/>
    <n v="0"/>
    <n v="42967.95"/>
    <n v="42967.95"/>
    <n v="0"/>
    <n v="42967.95"/>
    <m/>
    <m/>
    <m/>
    <m/>
    <m/>
    <m/>
    <m/>
    <m/>
    <m/>
    <m/>
    <m/>
    <m/>
    <n v="0"/>
    <m/>
    <m/>
    <m/>
    <m/>
    <m/>
    <m/>
    <m/>
    <n v="42967.95"/>
    <n v="0"/>
    <m/>
  </r>
  <r>
    <x v="1"/>
    <s v="DRC"/>
    <s v="Public Conveniences"/>
    <s v="Land"/>
    <s v="Env Services"/>
    <d v="2503-05-02T00:00:00"/>
    <m/>
    <s v="N"/>
    <m/>
    <m/>
    <m/>
    <m/>
    <d v="2017-04-01T00:00:00"/>
    <m/>
    <m/>
    <n v="7700"/>
    <n v="0"/>
    <n v="7700"/>
    <n v="7700"/>
    <n v="0"/>
    <n v="7700"/>
    <m/>
    <m/>
    <m/>
    <m/>
    <m/>
    <m/>
    <m/>
    <m/>
    <m/>
    <m/>
    <m/>
    <m/>
    <n v="0"/>
    <m/>
    <m/>
    <m/>
    <m/>
    <m/>
    <m/>
    <m/>
    <n v="7700"/>
    <n v="0"/>
    <m/>
  </r>
  <r>
    <x v="1"/>
    <s v="DRC"/>
    <s v="Public Conveniences"/>
    <s v="Building"/>
    <s v="Env Services"/>
    <d v="2003-03-01T00:00:00"/>
    <n v="408"/>
    <s v="Y"/>
    <n v="35"/>
    <n v="420"/>
    <d v="2011-04-01T00:00:00"/>
    <d v="2046-03-01T00:00:00"/>
    <d v="2017-04-01T00:00:00"/>
    <s v="H2330006002000"/>
    <n v="37"/>
    <n v="59800"/>
    <n v="-3066.72"/>
    <n v="56733.279999999999"/>
    <n v="56733.279999999999"/>
    <n v="0"/>
    <n v="59800"/>
    <m/>
    <m/>
    <m/>
    <m/>
    <m/>
    <m/>
    <m/>
    <m/>
    <m/>
    <m/>
    <m/>
    <m/>
    <n v="0"/>
    <m/>
    <m/>
    <m/>
    <m/>
    <m/>
    <m/>
    <m/>
    <n v="59800"/>
    <n v="-3066.72"/>
    <n v="-1533.3318918918919"/>
  </r>
  <r>
    <x v="1"/>
    <s v="EUV"/>
    <s v="Depots"/>
    <s v="Land"/>
    <s v="Env Services"/>
    <d v="2503-05-02T00:00:00"/>
    <m/>
    <s v="N"/>
    <m/>
    <m/>
    <m/>
    <m/>
    <d v="2018-04-01T00:00:00"/>
    <m/>
    <m/>
    <n v="159300"/>
    <n v="0"/>
    <n v="159300"/>
    <n v="159300"/>
    <n v="0"/>
    <n v="159300"/>
    <m/>
    <m/>
    <m/>
    <m/>
    <m/>
    <m/>
    <m/>
    <m/>
    <m/>
    <m/>
    <m/>
    <m/>
    <n v="0"/>
    <m/>
    <m/>
    <m/>
    <m/>
    <m/>
    <m/>
    <m/>
    <n v="159300"/>
    <n v="0"/>
    <m/>
  </r>
  <r>
    <x v="1"/>
    <s v="EUV"/>
    <s v="Depots"/>
    <s v="Building"/>
    <s v="Env Services"/>
    <d v="2002-04-01T00:00:00"/>
    <n v="217"/>
    <s v="Y"/>
    <n v="25"/>
    <n v="300"/>
    <d v="2002-04-01T00:00:00"/>
    <d v="2027-03-01T00:00:00"/>
    <d v="2018-04-01T00:00:00"/>
    <s v="R2140006002000"/>
    <n v="45"/>
    <n v="159300"/>
    <n v="-3463.0800000000004"/>
    <n v="155836.92000000001"/>
    <n v="155836.92000000001"/>
    <n v="0"/>
    <n v="159300"/>
    <m/>
    <m/>
    <m/>
    <m/>
    <m/>
    <m/>
    <m/>
    <m/>
    <m/>
    <m/>
    <m/>
    <m/>
    <n v="0"/>
    <m/>
    <m/>
    <m/>
    <m/>
    <m/>
    <m/>
    <m/>
    <n v="159300"/>
    <n v="-3463.0800000000004"/>
    <n v="-3463.0426666666672"/>
  </r>
  <r>
    <x v="1"/>
    <s v="EUV"/>
    <s v="Car Parks"/>
    <s v="Land"/>
    <s v="Highways/Transport"/>
    <d v="2503-05-02T00:00:00"/>
    <m/>
    <s v="N"/>
    <m/>
    <m/>
    <m/>
    <m/>
    <d v="2019-04-01T00:00:00"/>
    <m/>
    <m/>
    <n v="16100"/>
    <n v="0"/>
    <n v="16100"/>
    <n v="16100"/>
    <n v="0"/>
    <n v="16100"/>
    <m/>
    <m/>
    <m/>
    <m/>
    <m/>
    <m/>
    <m/>
    <m/>
    <m/>
    <m/>
    <m/>
    <m/>
    <n v="0"/>
    <m/>
    <m/>
    <m/>
    <m/>
    <m/>
    <m/>
    <m/>
    <n v="16100"/>
    <n v="0"/>
    <m/>
  </r>
  <r>
    <x v="1"/>
    <s v="EUV"/>
    <s v="Car Parks"/>
    <s v="Land"/>
    <s v="Highways/Transport"/>
    <d v="2503-05-02T00:00:00"/>
    <m/>
    <s v="N"/>
    <m/>
    <m/>
    <m/>
    <m/>
    <d v="2019-04-01T00:00:00"/>
    <m/>
    <m/>
    <n v="3000"/>
    <n v="0"/>
    <n v="3000"/>
    <n v="3000"/>
    <n v="0"/>
    <n v="3000"/>
    <m/>
    <m/>
    <m/>
    <m/>
    <m/>
    <m/>
    <m/>
    <m/>
    <m/>
    <m/>
    <m/>
    <m/>
    <n v="0"/>
    <m/>
    <m/>
    <m/>
    <m/>
    <m/>
    <m/>
    <m/>
    <n v="3000"/>
    <n v="0"/>
    <m/>
  </r>
  <r>
    <x v="1"/>
    <s v="DRC"/>
    <s v="Public Conveniences"/>
    <s v="Land"/>
    <s v="Env Services"/>
    <d v="2503-05-02T00:00:00"/>
    <m/>
    <s v="N"/>
    <m/>
    <m/>
    <m/>
    <m/>
    <d v="2017-04-01T00:00:00"/>
    <m/>
    <m/>
    <n v="1300"/>
    <n v="0"/>
    <n v="1300"/>
    <n v="1300"/>
    <n v="0"/>
    <n v="1300"/>
    <m/>
    <m/>
    <m/>
    <m/>
    <m/>
    <m/>
    <m/>
    <m/>
    <m/>
    <m/>
    <m/>
    <m/>
    <n v="0"/>
    <m/>
    <m/>
    <m/>
    <m/>
    <m/>
    <m/>
    <m/>
    <n v="1300"/>
    <n v="0"/>
    <m/>
  </r>
  <r>
    <x v="1"/>
    <s v="DRC"/>
    <s v="Public Conveniences"/>
    <s v="Building"/>
    <s v="Env Services"/>
    <d v="2003-03-01T00:00:00"/>
    <n v="264"/>
    <s v="Y"/>
    <n v="30"/>
    <n v="360"/>
    <d v="2003-03-01T00:00:00"/>
    <d v="2033-02-01T00:00:00"/>
    <d v="2017-04-01T00:00:00"/>
    <s v="H2330006002000"/>
    <n v="37"/>
    <n v="8900"/>
    <n v="-456.48000000000008"/>
    <n v="8443.52"/>
    <n v="8443.52"/>
    <n v="0"/>
    <n v="8900"/>
    <m/>
    <m/>
    <m/>
    <m/>
    <m/>
    <m/>
    <m/>
    <m/>
    <m/>
    <m/>
    <m/>
    <m/>
    <n v="0"/>
    <m/>
    <m/>
    <m/>
    <m/>
    <m/>
    <m/>
    <m/>
    <n v="8900"/>
    <n v="-456.48000000000008"/>
    <n v="-228.20324324324326"/>
  </r>
  <r>
    <x v="1"/>
    <s v="DRC"/>
    <s v="Public Conveniences"/>
    <s v="Land"/>
    <s v="Env Services"/>
    <d v="2503-05-02T00:00:00"/>
    <m/>
    <s v="N"/>
    <m/>
    <m/>
    <m/>
    <m/>
    <d v="2017-04-01T00:00:00"/>
    <m/>
    <m/>
    <n v="8600"/>
    <n v="0"/>
    <n v="8600"/>
    <n v="8600"/>
    <n v="0"/>
    <n v="8600"/>
    <m/>
    <m/>
    <m/>
    <m/>
    <m/>
    <m/>
    <m/>
    <m/>
    <m/>
    <m/>
    <m/>
    <m/>
    <n v="0"/>
    <m/>
    <m/>
    <n v="-8600"/>
    <m/>
    <m/>
    <m/>
    <m/>
    <n v="0"/>
    <n v="0"/>
    <m/>
  </r>
  <r>
    <x v="1"/>
    <s v="DRC"/>
    <s v="Public Conveniences"/>
    <s v="Building"/>
    <s v="Env Services"/>
    <d v="2003-03-01T00:00:00"/>
    <n v="264"/>
    <s v="Y"/>
    <n v="30"/>
    <n v="360"/>
    <d v="2003-03-01T00:00:00"/>
    <d v="2033-02-01T00:00:00"/>
    <d v="2017-04-01T00:00:00"/>
    <s v="H2330006002000"/>
    <n v="37"/>
    <n v="48300"/>
    <n v="-2477.0400000000004"/>
    <n v="45822.96"/>
    <n v="45822.96"/>
    <n v="0"/>
    <n v="48300"/>
    <m/>
    <m/>
    <m/>
    <m/>
    <m/>
    <m/>
    <m/>
    <m/>
    <m/>
    <m/>
    <m/>
    <m/>
    <n v="0"/>
    <m/>
    <m/>
    <n v="-48300"/>
    <m/>
    <m/>
    <m/>
    <m/>
    <n v="0"/>
    <n v="-2477.0400000000004"/>
    <n v="-516.02432432432431"/>
  </r>
  <r>
    <x v="1"/>
    <s v="DRC"/>
    <s v="Public Conveniences"/>
    <s v="Land"/>
    <s v="Env Services"/>
    <d v="2503-05-02T00:00:00"/>
    <m/>
    <s v="N"/>
    <m/>
    <m/>
    <m/>
    <m/>
    <d v="2017-04-01T00:00:00"/>
    <m/>
    <m/>
    <n v="11100"/>
    <n v="0"/>
    <n v="11100"/>
    <n v="11100"/>
    <n v="0"/>
    <n v="11100"/>
    <m/>
    <m/>
    <m/>
    <m/>
    <m/>
    <m/>
    <m/>
    <m/>
    <m/>
    <m/>
    <m/>
    <m/>
    <n v="0"/>
    <m/>
    <m/>
    <m/>
    <m/>
    <m/>
    <m/>
    <m/>
    <n v="11100"/>
    <n v="0"/>
    <m/>
  </r>
  <r>
    <x v="1"/>
    <s v="DRC"/>
    <s v="Public Conveniences"/>
    <s v="Building"/>
    <s v="Env Services"/>
    <d v="2003-03-01T00:00:00"/>
    <n v="264"/>
    <s v="Y"/>
    <n v="30"/>
    <n v="360"/>
    <d v="2003-03-01T00:00:00"/>
    <d v="2033-02-01T00:00:00"/>
    <d v="2017-04-01T00:00:00"/>
    <s v="H2330006002000"/>
    <n v="37"/>
    <n v="76400"/>
    <n v="-3918"/>
    <n v="72482"/>
    <n v="72482"/>
    <n v="0"/>
    <n v="76400"/>
    <m/>
    <m/>
    <m/>
    <m/>
    <m/>
    <m/>
    <m/>
    <m/>
    <m/>
    <m/>
    <m/>
    <m/>
    <n v="0"/>
    <m/>
    <m/>
    <m/>
    <m/>
    <m/>
    <m/>
    <m/>
    <n v="76400"/>
    <n v="-3918"/>
    <n v="-1958.9729729729729"/>
  </r>
  <r>
    <x v="1"/>
    <s v="EUV"/>
    <s v="Offices"/>
    <s v="Land"/>
    <s v="Central Services"/>
    <d v="2503-05-02T00:00:00"/>
    <m/>
    <s v="N"/>
    <m/>
    <m/>
    <m/>
    <m/>
    <d v="2019-04-01T00:00:00"/>
    <m/>
    <m/>
    <n v="1032250"/>
    <n v="0"/>
    <n v="1032250"/>
    <n v="1032250"/>
    <n v="0"/>
    <n v="1032250"/>
    <m/>
    <m/>
    <m/>
    <m/>
    <m/>
    <m/>
    <m/>
    <m/>
    <m/>
    <m/>
    <m/>
    <m/>
    <n v="0"/>
    <m/>
    <m/>
    <m/>
    <m/>
    <m/>
    <m/>
    <m/>
    <n v="1032250"/>
    <n v="0"/>
    <m/>
  </r>
  <r>
    <x v="1"/>
    <s v="EUV"/>
    <s v="Offices"/>
    <s v="Building"/>
    <s v="Central Services"/>
    <d v="2003-03-01T00:00:00"/>
    <n v="408"/>
    <s v="Y"/>
    <n v="40"/>
    <n v="480"/>
    <d v="2003-03-01T00:00:00"/>
    <d v="2043-02-01T00:00:00"/>
    <d v="2019-04-01T00:00:00"/>
    <s v="R4790006002000"/>
    <n v="50"/>
    <n v="2313451.87"/>
    <n v="-55601.87000000001"/>
    <n v="2257850"/>
    <n v="2257850"/>
    <n v="0"/>
    <n v="2313451.87"/>
    <m/>
    <m/>
    <m/>
    <m/>
    <m/>
    <m/>
    <m/>
    <m/>
    <m/>
    <m/>
    <m/>
    <m/>
    <n v="0"/>
    <m/>
    <m/>
    <m/>
    <m/>
    <m/>
    <m/>
    <m/>
    <n v="2313451.87"/>
    <n v="-55601.87000000001"/>
    <n v="-45157"/>
  </r>
  <r>
    <x v="1"/>
    <s v="EUV"/>
    <s v="Car Parks"/>
    <s v="Land"/>
    <s v="Highways/Transport"/>
    <d v="2503-05-02T00:00:00"/>
    <m/>
    <s v="N"/>
    <m/>
    <m/>
    <m/>
    <m/>
    <d v="2019-04-01T00:00:00"/>
    <m/>
    <m/>
    <n v="168000"/>
    <n v="0"/>
    <n v="168000"/>
    <n v="168000"/>
    <n v="0"/>
    <n v="168000"/>
    <m/>
    <m/>
    <m/>
    <m/>
    <m/>
    <m/>
    <m/>
    <m/>
    <m/>
    <m/>
    <m/>
    <m/>
    <n v="0"/>
    <m/>
    <m/>
    <m/>
    <m/>
    <m/>
    <m/>
    <m/>
    <n v="168000"/>
    <n v="0"/>
    <m/>
  </r>
  <r>
    <x v="1"/>
    <s v="DRC"/>
    <s v="Leisure Centre"/>
    <s v="Building"/>
    <s v="Cultural"/>
    <d v="2015-09-02T00:00:00"/>
    <m/>
    <s v="Y"/>
    <n v="41"/>
    <n v="492"/>
    <d v="2015-09-02T00:00:00"/>
    <d v="2056-08-02T00:00:00"/>
    <d v="2019-04-01T00:00:00"/>
    <s v="D2290006002000"/>
    <n v="50"/>
    <n v="3524000"/>
    <n v="0"/>
    <n v="3524000"/>
    <n v="3524000"/>
    <n v="0"/>
    <n v="3524000"/>
    <m/>
    <m/>
    <m/>
    <m/>
    <m/>
    <m/>
    <m/>
    <m/>
    <m/>
    <m/>
    <m/>
    <m/>
    <n v="0"/>
    <m/>
    <m/>
    <m/>
    <m/>
    <m/>
    <m/>
    <m/>
    <n v="3524000"/>
    <n v="0"/>
    <n v="-70480"/>
  </r>
  <r>
    <x v="1"/>
    <s v="DRC"/>
    <s v="Leisure Centre"/>
    <s v="Land"/>
    <s v="Cultural"/>
    <m/>
    <m/>
    <s v="N"/>
    <m/>
    <m/>
    <m/>
    <m/>
    <d v="2019-04-01T00:00:00"/>
    <m/>
    <m/>
    <n v="536000"/>
    <n v="0"/>
    <n v="536000"/>
    <n v="536000"/>
    <n v="0"/>
    <n v="536000"/>
    <m/>
    <m/>
    <m/>
    <m/>
    <m/>
    <m/>
    <m/>
    <m/>
    <m/>
    <m/>
    <m/>
    <m/>
    <n v="0"/>
    <m/>
    <m/>
    <m/>
    <m/>
    <m/>
    <m/>
    <m/>
    <n v="536000"/>
    <n v="0"/>
    <m/>
  </r>
  <r>
    <x v="1"/>
    <s v="EUV"/>
    <s v="Hostel"/>
    <s v="Land"/>
    <s v="Housing"/>
    <d v="2006-05-03T00:00:00"/>
    <m/>
    <s v="N"/>
    <m/>
    <m/>
    <m/>
    <m/>
    <d v="2019-04-01T00:00:00"/>
    <m/>
    <m/>
    <n v="79620"/>
    <n v="0"/>
    <n v="79620"/>
    <n v="79620"/>
    <n v="0"/>
    <n v="79620"/>
    <m/>
    <m/>
    <m/>
    <m/>
    <m/>
    <m/>
    <m/>
    <m/>
    <m/>
    <m/>
    <m/>
    <m/>
    <n v="0"/>
    <m/>
    <m/>
    <m/>
    <m/>
    <m/>
    <m/>
    <m/>
    <n v="79620"/>
    <n v="0"/>
    <m/>
  </r>
  <r>
    <x v="1"/>
    <s v="EUV"/>
    <s v="Hostel"/>
    <s v="Building"/>
    <s v="Housing"/>
    <d v="2006-05-03T00:00:00"/>
    <n v="408"/>
    <s v="Y"/>
    <n v="40"/>
    <n v="480"/>
    <d v="2006-05-03T00:00:00"/>
    <d v="2046-04-03T00:00:00"/>
    <d v="2019-04-01T00:00:00"/>
    <s v="P2730006002000"/>
    <n v="54"/>
    <n v="185780"/>
    <n v="0"/>
    <n v="185780"/>
    <n v="185780"/>
    <n v="0"/>
    <n v="185780"/>
    <m/>
    <m/>
    <m/>
    <m/>
    <m/>
    <m/>
    <m/>
    <m/>
    <m/>
    <m/>
    <m/>
    <m/>
    <n v="0"/>
    <m/>
    <m/>
    <m/>
    <m/>
    <m/>
    <m/>
    <m/>
    <n v="185780"/>
    <n v="0"/>
    <n v="-3440.3703703703704"/>
  </r>
  <r>
    <x v="1"/>
    <s v="EUV"/>
    <s v="Car Parks"/>
    <s v="Land"/>
    <s v="Highways/Transport"/>
    <d v="2005-04-01T00:00:00"/>
    <m/>
    <s v="N"/>
    <m/>
    <m/>
    <m/>
    <m/>
    <d v="2015-04-01T00:00:00"/>
    <m/>
    <m/>
    <n v="170524"/>
    <n v="0"/>
    <n v="170524"/>
    <n v="170524"/>
    <n v="0"/>
    <n v="170524"/>
    <m/>
    <m/>
    <m/>
    <m/>
    <m/>
    <m/>
    <m/>
    <m/>
    <m/>
    <m/>
    <m/>
    <m/>
    <n v="0"/>
    <m/>
    <m/>
    <m/>
    <m/>
    <m/>
    <m/>
    <m/>
    <n v="170524"/>
    <n v="0"/>
    <m/>
  </r>
  <r>
    <x v="1"/>
    <s v="EUV"/>
    <s v="Car Parks"/>
    <s v="Land"/>
    <s v="Highways/Transport"/>
    <d v="2503-05-02T00:00:00"/>
    <m/>
    <s v="N"/>
    <m/>
    <m/>
    <m/>
    <m/>
    <d v="2019-04-01T00:00:00"/>
    <m/>
    <m/>
    <n v="180100"/>
    <n v="0"/>
    <n v="180100"/>
    <n v="180100"/>
    <n v="0"/>
    <n v="180100"/>
    <m/>
    <m/>
    <m/>
    <m/>
    <m/>
    <m/>
    <m/>
    <m/>
    <m/>
    <m/>
    <m/>
    <m/>
    <n v="0"/>
    <m/>
    <m/>
    <m/>
    <m/>
    <m/>
    <m/>
    <m/>
    <n v="180100"/>
    <n v="0"/>
    <m/>
  </r>
  <r>
    <x v="1"/>
    <s v="EUV"/>
    <s v="Car Parks"/>
    <s v="Land"/>
    <s v="Highways/Transport"/>
    <d v="2503-05-02T00:00:00"/>
    <m/>
    <s v="N"/>
    <m/>
    <m/>
    <m/>
    <m/>
    <d v="2019-04-01T00:00:00"/>
    <m/>
    <m/>
    <n v="115800"/>
    <n v="0"/>
    <n v="115800"/>
    <n v="115800"/>
    <n v="0"/>
    <n v="115800"/>
    <m/>
    <m/>
    <m/>
    <m/>
    <m/>
    <m/>
    <m/>
    <m/>
    <m/>
    <m/>
    <m/>
    <m/>
    <n v="0"/>
    <m/>
    <m/>
    <m/>
    <m/>
    <m/>
    <m/>
    <m/>
    <n v="115800"/>
    <n v="0"/>
    <m/>
  </r>
  <r>
    <x v="1"/>
    <s v="DRC"/>
    <s v="Public Conveniences"/>
    <s v="Land"/>
    <s v="Env Services"/>
    <d v="2503-05-02T00:00:00"/>
    <m/>
    <s v="N"/>
    <m/>
    <m/>
    <m/>
    <m/>
    <d v="2017-04-01T00:00:00"/>
    <m/>
    <m/>
    <n v="16500"/>
    <n v="0"/>
    <n v="16500"/>
    <n v="16500"/>
    <n v="0"/>
    <n v="16500"/>
    <m/>
    <m/>
    <m/>
    <m/>
    <m/>
    <m/>
    <m/>
    <m/>
    <m/>
    <m/>
    <m/>
    <m/>
    <n v="0"/>
    <m/>
    <m/>
    <m/>
    <m/>
    <m/>
    <m/>
    <m/>
    <n v="16500"/>
    <n v="0"/>
    <m/>
  </r>
  <r>
    <x v="1"/>
    <s v="DRC"/>
    <s v="Public Conveniences"/>
    <s v="Building"/>
    <s v="Env Services"/>
    <d v="2003-03-01T00:00:00"/>
    <n v="264"/>
    <s v="Y"/>
    <n v="30"/>
    <n v="360"/>
    <d v="2003-03-01T00:00:00"/>
    <d v="2033-02-01T00:00:00"/>
    <d v="2017-04-01T00:00:00"/>
    <s v="H2330006002000"/>
    <n v="37"/>
    <n v="156700"/>
    <n v="-8035.9199999999992"/>
    <n v="148664.07999999999"/>
    <n v="148664.07999999999"/>
    <n v="0"/>
    <n v="156700"/>
    <m/>
    <m/>
    <m/>
    <m/>
    <m/>
    <m/>
    <m/>
    <m/>
    <m/>
    <m/>
    <m/>
    <m/>
    <n v="0"/>
    <m/>
    <m/>
    <m/>
    <m/>
    <m/>
    <m/>
    <m/>
    <n v="156700"/>
    <n v="-8035.9199999999992"/>
    <n v="-4017.9481081081076"/>
  </r>
  <r>
    <x v="1"/>
    <s v="EUV"/>
    <s v="Car Parks"/>
    <s v="Land"/>
    <s v="Highways/Transport"/>
    <d v="2503-05-02T00:00:00"/>
    <m/>
    <s v="N"/>
    <m/>
    <m/>
    <m/>
    <m/>
    <d v="2019-04-01T00:00:00"/>
    <m/>
    <m/>
    <n v="68400"/>
    <n v="0"/>
    <n v="68400"/>
    <n v="68400"/>
    <n v="0"/>
    <n v="68400"/>
    <m/>
    <m/>
    <m/>
    <m/>
    <m/>
    <m/>
    <m/>
    <m/>
    <m/>
    <m/>
    <m/>
    <m/>
    <n v="0"/>
    <m/>
    <m/>
    <m/>
    <m/>
    <m/>
    <m/>
    <m/>
    <n v="68400"/>
    <n v="0"/>
    <m/>
  </r>
  <r>
    <x v="1"/>
    <s v="DRC"/>
    <s v="Leisure Centre &amp; Pool"/>
    <s v="Land"/>
    <s v="Cultural"/>
    <s v="10/09/1993 ?"/>
    <m/>
    <s v="N"/>
    <m/>
    <m/>
    <m/>
    <m/>
    <d v="2019-04-01T00:00:00"/>
    <m/>
    <m/>
    <n v="1590000"/>
    <n v="0"/>
    <n v="1590000"/>
    <n v="1590000"/>
    <n v="0"/>
    <n v="1590000"/>
    <m/>
    <m/>
    <m/>
    <m/>
    <m/>
    <m/>
    <m/>
    <m/>
    <m/>
    <m/>
    <m/>
    <m/>
    <n v="0"/>
    <m/>
    <m/>
    <m/>
    <m/>
    <m/>
    <m/>
    <m/>
    <n v="1590000"/>
    <n v="0"/>
    <m/>
  </r>
  <r>
    <x v="1"/>
    <s v="DRC"/>
    <s v="Leisure Centre &amp; Pool"/>
    <s v="Building"/>
    <s v="Cultural"/>
    <s v="10/09/1993 ?"/>
    <m/>
    <s v="Y"/>
    <n v="30"/>
    <n v="360"/>
    <m/>
    <m/>
    <d v="2019-04-01T00:00:00"/>
    <s v="D2270006002000"/>
    <n v="49"/>
    <n v="8500000"/>
    <n v="0"/>
    <n v="8500000"/>
    <n v="8500000"/>
    <n v="0"/>
    <n v="8500000"/>
    <m/>
    <m/>
    <m/>
    <m/>
    <m/>
    <m/>
    <m/>
    <m/>
    <m/>
    <m/>
    <m/>
    <m/>
    <n v="0"/>
    <m/>
    <m/>
    <m/>
    <m/>
    <m/>
    <m/>
    <m/>
    <n v="8500000"/>
    <n v="0"/>
    <n v="-173469.38775510204"/>
  </r>
  <r>
    <x v="1"/>
    <s v="DRC"/>
    <s v="Leisure Centre &amp; Pool"/>
    <s v="Building"/>
    <s v="Cultural"/>
    <d v="2009-12-10T00:00:00"/>
    <n v="165"/>
    <s v="Y"/>
    <n v="30"/>
    <n v="360"/>
    <d v="2009-12-10T00:00:00"/>
    <d v="2039-11-10T00:00:00"/>
    <d v="2019-04-01T00:00:00"/>
    <s v="D2270006002000"/>
    <n v="49"/>
    <n v="53000"/>
    <n v="0"/>
    <n v="53000"/>
    <n v="53000"/>
    <n v="0"/>
    <n v="53000"/>
    <m/>
    <m/>
    <m/>
    <m/>
    <m/>
    <m/>
    <m/>
    <m/>
    <m/>
    <m/>
    <m/>
    <m/>
    <n v="0"/>
    <m/>
    <m/>
    <m/>
    <m/>
    <m/>
    <m/>
    <m/>
    <n v="53000"/>
    <n v="0"/>
    <n v="-1081.6326530612246"/>
  </r>
  <r>
    <x v="1"/>
    <s v="EUV"/>
    <s v="Car Parks"/>
    <s v="Land"/>
    <s v="Highways/Transport"/>
    <d v="2005-04-01T00:00:00"/>
    <m/>
    <s v="N"/>
    <m/>
    <m/>
    <m/>
    <m/>
    <d v="2019-04-01T00:00:00"/>
    <m/>
    <m/>
    <n v="135500"/>
    <n v="0"/>
    <n v="135500"/>
    <n v="135500"/>
    <n v="0"/>
    <n v="135500"/>
    <m/>
    <m/>
    <m/>
    <m/>
    <m/>
    <m/>
    <m/>
    <m/>
    <m/>
    <m/>
    <m/>
    <m/>
    <n v="0"/>
    <m/>
    <m/>
    <m/>
    <m/>
    <m/>
    <m/>
    <m/>
    <n v="135500"/>
    <n v="0"/>
    <m/>
  </r>
  <r>
    <x v="1"/>
    <s v="EUV"/>
    <s v="Travellers Site"/>
    <s v="Land"/>
    <s v="Housing"/>
    <d v="2014-02-20T00:00:00"/>
    <m/>
    <s v="N"/>
    <m/>
    <m/>
    <m/>
    <m/>
    <d v="2018-04-01T00:00:00"/>
    <m/>
    <m/>
    <n v="13800"/>
    <n v="0"/>
    <n v="13800"/>
    <n v="13800"/>
    <n v="0"/>
    <n v="13800"/>
    <m/>
    <m/>
    <m/>
    <m/>
    <m/>
    <m/>
    <m/>
    <m/>
    <m/>
    <m/>
    <m/>
    <m/>
    <n v="0"/>
    <m/>
    <m/>
    <m/>
    <m/>
    <m/>
    <m/>
    <m/>
    <n v="13800"/>
    <n v="0"/>
    <m/>
  </r>
  <r>
    <x v="1"/>
    <s v="EUV"/>
    <s v="Offices"/>
    <s v="Land"/>
    <s v="Central Services"/>
    <m/>
    <m/>
    <s v="N"/>
    <m/>
    <m/>
    <m/>
    <m/>
    <d v="2015-04-01T00:00:00"/>
    <m/>
    <m/>
    <n v="51818"/>
    <n v="0"/>
    <n v="51818"/>
    <n v="51818"/>
    <n v="0"/>
    <n v="51818"/>
    <m/>
    <m/>
    <m/>
    <m/>
    <m/>
    <m/>
    <m/>
    <m/>
    <m/>
    <m/>
    <m/>
    <m/>
    <n v="0"/>
    <m/>
    <m/>
    <m/>
    <m/>
    <m/>
    <m/>
    <m/>
    <n v="51818"/>
    <n v="0"/>
    <m/>
  </r>
  <r>
    <x v="1"/>
    <s v="EUV"/>
    <s v="Offices"/>
    <s v="Building"/>
    <s v="Central Services"/>
    <m/>
    <m/>
    <s v="Y"/>
    <n v="57"/>
    <m/>
    <m/>
    <m/>
    <d v="2015-04-01T00:00:00"/>
    <s v="R4790006002000"/>
    <n v="55"/>
    <n v="122756.23"/>
    <n v="-10032.67"/>
    <n v="112723.56"/>
    <n v="112723.56"/>
    <n v="0"/>
    <n v="122756.23"/>
    <m/>
    <m/>
    <m/>
    <m/>
    <m/>
    <m/>
    <m/>
    <m/>
    <m/>
    <m/>
    <m/>
    <m/>
    <n v="0"/>
    <m/>
    <m/>
    <m/>
    <m/>
    <m/>
    <m/>
    <m/>
    <n v="122756.23"/>
    <n v="-10032.67"/>
    <n v="-2049.5192727272729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</r>
  <r>
    <x v="2"/>
    <s v="n/a"/>
    <s v="Other Plant and Equipment"/>
    <m/>
    <s v="Env Services"/>
    <d v="2005-04-01T00:00:00"/>
    <m/>
    <s v="Y"/>
    <n v="20"/>
    <n v="240"/>
    <d v="2005-04-01T00:00:00"/>
    <d v="2025-03-01T00:00:00"/>
    <s v="Historic Cost"/>
    <s v="H4360006002000"/>
    <n v="6"/>
    <n v="7940.19"/>
    <n v="-5353.0499999999993"/>
    <n v="2587.1400000000003"/>
    <n v="2587.1400000000003"/>
    <n v="0"/>
    <n v="7940.19"/>
    <m/>
    <m/>
    <m/>
    <m/>
    <m/>
    <m/>
    <m/>
    <m/>
    <m/>
    <m/>
    <m/>
    <m/>
    <n v="0"/>
    <m/>
    <m/>
    <m/>
    <m/>
    <m/>
    <m/>
    <m/>
    <n v="7940.19"/>
    <n v="-5353.0499999999993"/>
    <n v="-431.19000000000005"/>
  </r>
  <r>
    <x v="2"/>
    <s v="n/a"/>
    <s v="Vehicles"/>
    <m/>
    <s v="Env Services"/>
    <d v="2005-06-17T00:00:00"/>
    <m/>
    <s v="N"/>
    <n v="7"/>
    <n v="84"/>
    <d v="2005-06-17T00:00:00"/>
    <d v="2012-05-17T00:00:00"/>
    <s v="Historic Cost"/>
    <m/>
    <m/>
    <n v="22347.88"/>
    <n v="-22347.88"/>
    <n v="0"/>
    <n v="0"/>
    <n v="0"/>
    <n v="22347.88"/>
    <m/>
    <m/>
    <m/>
    <m/>
    <m/>
    <m/>
    <m/>
    <m/>
    <m/>
    <m/>
    <m/>
    <m/>
    <n v="0"/>
    <m/>
    <m/>
    <n v="-22347.88"/>
    <m/>
    <m/>
    <m/>
    <m/>
    <n v="0"/>
    <n v="-22347.88"/>
    <m/>
  </r>
  <r>
    <x v="2"/>
    <s v="n/a"/>
    <s v="Wheeled Bins"/>
    <m/>
    <s v="Env Services"/>
    <s v="to 31.03.06"/>
    <m/>
    <s v="Y"/>
    <n v="10"/>
    <n v="120"/>
    <m/>
    <m/>
    <s v="Historic Cost"/>
    <s v="H2400006002000"/>
    <n v="0"/>
    <n v="93939.22"/>
    <n v="-93939.21"/>
    <n v="9.9999999947613105E-3"/>
    <n v="9.9999999947613105E-3"/>
    <n v="0"/>
    <n v="93939.22"/>
    <m/>
    <m/>
    <m/>
    <m/>
    <m/>
    <m/>
    <m/>
    <m/>
    <m/>
    <m/>
    <m/>
    <m/>
    <n v="0"/>
    <m/>
    <m/>
    <m/>
    <m/>
    <m/>
    <m/>
    <m/>
    <n v="93939.22"/>
    <n v="-93939.21"/>
    <n v="-9.9999999947613105E-3"/>
  </r>
  <r>
    <x v="2"/>
    <s v="n/a"/>
    <s v="Play Equipment"/>
    <m/>
    <m/>
    <n v="37681"/>
    <m/>
    <s v="N"/>
    <n v="10"/>
    <n v="120"/>
    <n v="37681"/>
    <n v="41306"/>
    <s v="Historic Cost"/>
    <m/>
    <m/>
    <n v="3754.26"/>
    <n v="-3754.26"/>
    <n v="0"/>
    <n v="0"/>
    <n v="0"/>
    <n v="3754.26"/>
    <m/>
    <m/>
    <m/>
    <m/>
    <m/>
    <m/>
    <m/>
    <m/>
    <m/>
    <m/>
    <m/>
    <m/>
    <n v="0"/>
    <m/>
    <m/>
    <m/>
    <m/>
    <m/>
    <m/>
    <m/>
    <n v="3754.26"/>
    <n v="-3754.26"/>
    <m/>
  </r>
  <r>
    <x v="2"/>
    <s v="n/a"/>
    <s v="Vehicles"/>
    <m/>
    <m/>
    <n v="38777"/>
    <m/>
    <s v="N"/>
    <n v="7"/>
    <n v="84"/>
    <n v="38777"/>
    <n v="41306"/>
    <s v="Historic Cost"/>
    <m/>
    <m/>
    <n v="24125"/>
    <n v="-24125"/>
    <n v="0"/>
    <n v="0"/>
    <n v="0"/>
    <n v="24125"/>
    <m/>
    <m/>
    <m/>
    <m/>
    <m/>
    <m/>
    <m/>
    <m/>
    <m/>
    <m/>
    <m/>
    <m/>
    <n v="0"/>
    <m/>
    <m/>
    <m/>
    <m/>
    <m/>
    <m/>
    <m/>
    <n v="24125"/>
    <n v="-24125"/>
    <m/>
  </r>
  <r>
    <x v="2"/>
    <s v="n/a"/>
    <s v="Wheeled Bins"/>
    <m/>
    <s v="Env Services"/>
    <d v="2006-03-29T00:00:00"/>
    <m/>
    <s v="Y"/>
    <n v="10"/>
    <n v="120"/>
    <m/>
    <m/>
    <s v="Historic Cost"/>
    <s v="H2410006002000"/>
    <n v="0"/>
    <n v="27678.38"/>
    <n v="-27678.35"/>
    <n v="3.0000000002473826E-2"/>
    <n v="3.0000000002473826E-2"/>
    <n v="0"/>
    <n v="27678.38"/>
    <m/>
    <m/>
    <m/>
    <m/>
    <m/>
    <m/>
    <m/>
    <m/>
    <m/>
    <m/>
    <m/>
    <m/>
    <n v="0"/>
    <m/>
    <m/>
    <m/>
    <m/>
    <m/>
    <m/>
    <m/>
    <n v="27678.38"/>
    <n v="-27678.35"/>
    <n v="-3.0000000002473826E-2"/>
  </r>
  <r>
    <x v="2"/>
    <s v="n/a"/>
    <s v="Wheeled Bins"/>
    <m/>
    <s v="Env Services"/>
    <s v="to 30.06.06"/>
    <m/>
    <s v="Y"/>
    <n v="10"/>
    <n v="120"/>
    <m/>
    <m/>
    <s v="Historic Cost"/>
    <s v="H2400006002000"/>
    <n v="0"/>
    <n v="75541.73"/>
    <n v="-75541.690000000017"/>
    <n v="3.9999999979045242E-2"/>
    <n v="3.9999999979045242E-2"/>
    <n v="0"/>
    <n v="75541.73"/>
    <m/>
    <m/>
    <m/>
    <m/>
    <m/>
    <m/>
    <m/>
    <m/>
    <m/>
    <m/>
    <m/>
    <m/>
    <n v="0"/>
    <m/>
    <m/>
    <m/>
    <m/>
    <m/>
    <m/>
    <m/>
    <n v="75541.73"/>
    <n v="-75541.690000000017"/>
    <n v="-3.9999999979045242E-2"/>
  </r>
  <r>
    <x v="2"/>
    <s v="n/a"/>
    <s v="Other Plant and Equipment"/>
    <m/>
    <s v="Central Services"/>
    <d v="2006-07-31T00:00:00"/>
    <m/>
    <s v="Y"/>
    <n v="10"/>
    <n v="120"/>
    <d v="2006-07-31T00:00:00"/>
    <d v="2016-07-01T00:00:00"/>
    <s v="Historic Cost"/>
    <s v="R4790006002000"/>
    <n v="0"/>
    <n v="17911.16"/>
    <n v="-17911.189999999999"/>
    <n v="-2.9999999998835847E-2"/>
    <n v="-2.9999999998835847E-2"/>
    <n v="0"/>
    <n v="17911.16"/>
    <m/>
    <m/>
    <m/>
    <m/>
    <m/>
    <m/>
    <m/>
    <m/>
    <m/>
    <m/>
    <m/>
    <m/>
    <n v="0"/>
    <m/>
    <m/>
    <m/>
    <m/>
    <m/>
    <m/>
    <m/>
    <n v="17911.16"/>
    <n v="-17911.189999999999"/>
    <n v="2.9999999998835847E-2"/>
  </r>
  <r>
    <x v="2"/>
    <s v="n/a"/>
    <s v="Wheeled Bins"/>
    <m/>
    <s v="Env Services"/>
    <d v="2013-08-28T00:00:00"/>
    <m/>
    <s v="Y"/>
    <n v="10"/>
    <n v="120"/>
    <d v="2014-04-01T00:00:00"/>
    <d v="2024-03-01T00:00:00"/>
    <s v="Historic Cost"/>
    <s v="H2400006002000"/>
    <n v="0"/>
    <n v="103525.32"/>
    <n v="-103525.29000000001"/>
    <n v="2.9999999998835847E-2"/>
    <n v="2.9999999998835847E-2"/>
    <n v="0"/>
    <n v="103525.32"/>
    <m/>
    <m/>
    <m/>
    <m/>
    <m/>
    <m/>
    <m/>
    <m/>
    <m/>
    <m/>
    <m/>
    <m/>
    <n v="0"/>
    <m/>
    <m/>
    <m/>
    <m/>
    <m/>
    <m/>
    <m/>
    <n v="103525.32"/>
    <n v="-103525.29000000001"/>
    <n v="-2.9999999998835847E-2"/>
  </r>
  <r>
    <x v="2"/>
    <s v="n/a"/>
    <s v="Wheeled Bins"/>
    <m/>
    <s v="Env Services"/>
    <s v="2013/14"/>
    <m/>
    <s v="Y"/>
    <n v="10"/>
    <n v="120"/>
    <d v="2014-04-01T00:00:00"/>
    <d v="2024-03-01T00:00:00"/>
    <s v="Historic Cost"/>
    <s v="H2400006002000"/>
    <n v="0"/>
    <n v="287360.82"/>
    <n v="-287360.83"/>
    <n v="-1.0000000009313226E-2"/>
    <n v="-1.0000000009313226E-2"/>
    <n v="0"/>
    <n v="287360.82"/>
    <m/>
    <m/>
    <m/>
    <m/>
    <m/>
    <m/>
    <m/>
    <m/>
    <m/>
    <m/>
    <m/>
    <m/>
    <n v="0"/>
    <m/>
    <m/>
    <m/>
    <m/>
    <m/>
    <m/>
    <m/>
    <n v="287360.82"/>
    <n v="-287360.83"/>
    <n v="1.0000000009313226E-2"/>
  </r>
  <r>
    <x v="2"/>
    <s v="n/a"/>
    <s v="Wheeled Bins"/>
    <m/>
    <s v="Env Services"/>
    <s v="2013/14"/>
    <m/>
    <s v="Y"/>
    <n v="10"/>
    <n v="120"/>
    <d v="2014-04-01T00:00:00"/>
    <d v="2024-03-01T00:00:00"/>
    <s v="Historic Cost"/>
    <s v="H2400006002000"/>
    <n v="0"/>
    <n v="20486.29"/>
    <n v="-20486.329999999998"/>
    <n v="-3.9999999997235136E-2"/>
    <n v="-3.9999999997235136E-2"/>
    <n v="0"/>
    <n v="20486.29"/>
    <m/>
    <m/>
    <m/>
    <m/>
    <m/>
    <m/>
    <m/>
    <m/>
    <m/>
    <m/>
    <m/>
    <m/>
    <n v="0"/>
    <m/>
    <m/>
    <m/>
    <m/>
    <m/>
    <m/>
    <m/>
    <n v="20486.29"/>
    <n v="-20486.329999999998"/>
    <n v="3.9999999997235136E-2"/>
  </r>
  <r>
    <x v="2"/>
    <s v="n/a"/>
    <s v="Wheeled Bins"/>
    <m/>
    <s v="Env Services"/>
    <d v="1900-05-06T00:00:00"/>
    <m/>
    <s v="Y"/>
    <n v="10"/>
    <n v="120"/>
    <m/>
    <m/>
    <s v="Historic Cost"/>
    <s v="H2400006002000"/>
    <n v="0"/>
    <n v="36833.94"/>
    <n v="-36833.93"/>
    <n v="1.0000000002037268E-2"/>
    <n v="1.0000000002037268E-2"/>
    <n v="0"/>
    <n v="36833.94"/>
    <m/>
    <m/>
    <m/>
    <m/>
    <m/>
    <m/>
    <m/>
    <m/>
    <m/>
    <m/>
    <m/>
    <m/>
    <n v="0"/>
    <m/>
    <m/>
    <m/>
    <m/>
    <m/>
    <m/>
    <m/>
    <n v="36833.94"/>
    <n v="-36833.93"/>
    <n v="-1.0000000002037268E-2"/>
  </r>
  <r>
    <x v="2"/>
    <s v="n/a"/>
    <s v="Wheeled Bins"/>
    <m/>
    <m/>
    <d v="2005-04-01T00:00:00"/>
    <m/>
    <s v="N"/>
    <n v="5"/>
    <n v="60"/>
    <m/>
    <m/>
    <s v="Historic Cost"/>
    <s v="H2400006002000"/>
    <n v="0"/>
    <n v="320700.57"/>
    <n v="-320700.57"/>
    <n v="0"/>
    <n v="0"/>
    <n v="0"/>
    <n v="320700.57"/>
    <m/>
    <m/>
    <m/>
    <m/>
    <m/>
    <m/>
    <m/>
    <m/>
    <m/>
    <m/>
    <m/>
    <m/>
    <n v="0"/>
    <m/>
    <m/>
    <m/>
    <m/>
    <m/>
    <m/>
    <m/>
    <n v="320700.57"/>
    <n v="-320700.57"/>
    <m/>
  </r>
  <r>
    <x v="2"/>
    <s v="n/a"/>
    <s v="Wheeled Bins"/>
    <m/>
    <s v="Env Services"/>
    <s v="to 30.06.05"/>
    <m/>
    <s v="Y"/>
    <n v="10"/>
    <n v="120"/>
    <m/>
    <m/>
    <s v="Historic Cost"/>
    <s v="H2400006002000"/>
    <n v="0"/>
    <n v="316224.89"/>
    <n v="-316224.84000000008"/>
    <n v="4.9999999930150807E-2"/>
    <n v="4.9999999930150807E-2"/>
    <n v="0"/>
    <n v="316224.89"/>
    <m/>
    <m/>
    <m/>
    <m/>
    <m/>
    <m/>
    <m/>
    <m/>
    <m/>
    <m/>
    <m/>
    <m/>
    <n v="0"/>
    <m/>
    <m/>
    <m/>
    <m/>
    <m/>
    <m/>
    <m/>
    <n v="316224.89"/>
    <n v="-316224.84000000008"/>
    <n v="-4.9999999930150807E-2"/>
  </r>
  <r>
    <x v="2"/>
    <s v="n/a"/>
    <s v="Wheeled Bins"/>
    <m/>
    <s v="Env Services"/>
    <s v="to 30.09.05"/>
    <m/>
    <s v="Y"/>
    <n v="10"/>
    <n v="120"/>
    <m/>
    <m/>
    <s v="Historic Cost"/>
    <s v="H2400006002000"/>
    <n v="0"/>
    <n v="134569.43"/>
    <n v="-134569.37"/>
    <n v="5.9999999997671694E-2"/>
    <n v="5.9999999997671694E-2"/>
    <n v="0"/>
    <n v="134569.43"/>
    <m/>
    <m/>
    <m/>
    <m/>
    <m/>
    <m/>
    <m/>
    <m/>
    <m/>
    <m/>
    <m/>
    <m/>
    <n v="0"/>
    <m/>
    <m/>
    <m/>
    <m/>
    <m/>
    <m/>
    <m/>
    <n v="134569.43"/>
    <n v="-134569.37"/>
    <n v="-5.9999999997671694E-2"/>
  </r>
  <r>
    <x v="2"/>
    <s v="n/a"/>
    <s v="Wheeled Bins"/>
    <m/>
    <s v="Env Services"/>
    <s v="to 31.12.05"/>
    <m/>
    <s v="Y"/>
    <n v="10"/>
    <n v="120"/>
    <m/>
    <m/>
    <s v="Historic Cost"/>
    <s v="H2400006002000"/>
    <n v="0"/>
    <n v="14209.39"/>
    <n v="-14209.449999999999"/>
    <n v="-5.9999999999490683E-2"/>
    <n v="-5.9999999999490683E-2"/>
    <n v="0"/>
    <n v="14209.39"/>
    <m/>
    <m/>
    <m/>
    <m/>
    <m/>
    <m/>
    <m/>
    <m/>
    <m/>
    <m/>
    <m/>
    <m/>
    <n v="0"/>
    <m/>
    <m/>
    <m/>
    <m/>
    <m/>
    <m/>
    <m/>
    <n v="14209.39"/>
    <n v="-14209.449999999999"/>
    <n v="5.9999999999490683E-2"/>
  </r>
  <r>
    <x v="2"/>
    <s v="n/a"/>
    <s v="Wheeled Bins"/>
    <m/>
    <s v="Env Services"/>
    <s v="to 31.12.07"/>
    <m/>
    <s v="Y"/>
    <n v="10"/>
    <n v="120"/>
    <m/>
    <m/>
    <s v="Historic Cost"/>
    <s v="H2400006002000"/>
    <n v="0"/>
    <n v="30789.439999999999"/>
    <n v="-30789.530000000006"/>
    <n v="-9.0000000007421477E-2"/>
    <n v="-9.0000000007421477E-2"/>
    <n v="0"/>
    <n v="30789.439999999999"/>
    <m/>
    <m/>
    <m/>
    <m/>
    <m/>
    <m/>
    <m/>
    <m/>
    <m/>
    <m/>
    <m/>
    <m/>
    <n v="0"/>
    <m/>
    <m/>
    <m/>
    <m/>
    <m/>
    <m/>
    <m/>
    <n v="30789.439999999999"/>
    <n v="-30789.530000000006"/>
    <n v="9.0000000007421477E-2"/>
  </r>
  <r>
    <x v="2"/>
    <s v="n/a"/>
    <s v="Wheeled Bins"/>
    <m/>
    <s v="Env Services"/>
    <s v="to 30.09.07"/>
    <m/>
    <s v="Y"/>
    <n v="10"/>
    <n v="120"/>
    <m/>
    <m/>
    <s v="Historic Cost"/>
    <s v="H2400006002000"/>
    <n v="0"/>
    <n v="65603.64"/>
    <n v="-65603.660000000018"/>
    <n v="-2.0000000018626451E-2"/>
    <n v="-2.0000000018626451E-2"/>
    <n v="0"/>
    <n v="65603.64"/>
    <m/>
    <m/>
    <m/>
    <m/>
    <m/>
    <m/>
    <m/>
    <m/>
    <m/>
    <m/>
    <m/>
    <m/>
    <n v="0"/>
    <m/>
    <m/>
    <m/>
    <m/>
    <m/>
    <m/>
    <m/>
    <n v="65603.64"/>
    <n v="-65603.660000000018"/>
    <n v="2.0000000018626451E-2"/>
  </r>
  <r>
    <x v="2"/>
    <s v="n/a"/>
    <s v="Vehicles"/>
    <m/>
    <s v="Env Services"/>
    <d v="2008-01-10T00:00:00"/>
    <m/>
    <s v="N"/>
    <n v="7"/>
    <n v="84"/>
    <d v="2008-01-10T00:00:00"/>
    <d v="2014-12-10T00:00:00"/>
    <s v="Historic Cost"/>
    <m/>
    <m/>
    <n v="11420.53"/>
    <n v="-11420.529999999999"/>
    <n v="0"/>
    <n v="0"/>
    <n v="0"/>
    <n v="11420.53"/>
    <m/>
    <m/>
    <m/>
    <m/>
    <m/>
    <m/>
    <m/>
    <m/>
    <m/>
    <m/>
    <m/>
    <m/>
    <n v="0"/>
    <m/>
    <m/>
    <m/>
    <m/>
    <m/>
    <m/>
    <m/>
    <n v="11420.53"/>
    <n v="-11420.529999999999"/>
    <m/>
  </r>
  <r>
    <x v="2"/>
    <s v="n/a"/>
    <s v="Wheeled Bins"/>
    <m/>
    <s v="Env Services"/>
    <s v="to 30.06.08"/>
    <m/>
    <s v="Y"/>
    <n v="10"/>
    <n v="120"/>
    <d v="2008-06-01T00:00:00"/>
    <d v="2018-05-01T00:00:00"/>
    <s v="Historic Cost"/>
    <s v="H2400006002000"/>
    <n v="0"/>
    <n v="63150"/>
    <n v="-63149.94000000001"/>
    <n v="5.9999999990395736E-2"/>
    <n v="5.9999999990395736E-2"/>
    <n v="0"/>
    <n v="63150"/>
    <m/>
    <m/>
    <m/>
    <m/>
    <m/>
    <m/>
    <m/>
    <m/>
    <m/>
    <m/>
    <m/>
    <m/>
    <n v="0"/>
    <m/>
    <m/>
    <m/>
    <m/>
    <m/>
    <m/>
    <m/>
    <n v="63150"/>
    <n v="-63149.94000000001"/>
    <n v="-5.9999999990395736E-2"/>
  </r>
  <r>
    <x v="2"/>
    <s v="n/a"/>
    <s v="Vehicles"/>
    <m/>
    <s v="Env Services"/>
    <d v="2008-04-08T00:00:00"/>
    <m/>
    <s v="N"/>
    <n v="7"/>
    <n v="84"/>
    <d v="2008-04-08T00:00:00"/>
    <d v="2015-03-08T00:00:00"/>
    <s v="Historic Cost"/>
    <m/>
    <m/>
    <n v="12565"/>
    <n v="-12564.999999999998"/>
    <n v="0"/>
    <n v="0"/>
    <n v="0"/>
    <n v="12565"/>
    <m/>
    <m/>
    <m/>
    <m/>
    <m/>
    <m/>
    <m/>
    <m/>
    <m/>
    <m/>
    <m/>
    <m/>
    <n v="0"/>
    <m/>
    <m/>
    <m/>
    <m/>
    <m/>
    <m/>
    <m/>
    <n v="12565"/>
    <n v="-12564.999999999998"/>
    <m/>
  </r>
  <r>
    <x v="2"/>
    <s v="n/a"/>
    <s v="Wheeled Bins"/>
    <m/>
    <s v="Env Services"/>
    <s v=" to 31/12/2008"/>
    <m/>
    <s v="N"/>
    <n v="10"/>
    <n v="120"/>
    <d v="2008-12-01T00:00:00"/>
    <d v="2018-11-01T00:00:00"/>
    <s v="Historic Cost"/>
    <s v="H2400006002000"/>
    <n v="0"/>
    <n v="22343"/>
    <n v="-22342.999999999996"/>
    <n v="0"/>
    <n v="0"/>
    <n v="0"/>
    <n v="22343"/>
    <m/>
    <m/>
    <m/>
    <m/>
    <m/>
    <m/>
    <m/>
    <m/>
    <m/>
    <m/>
    <m/>
    <m/>
    <n v="0"/>
    <m/>
    <m/>
    <m/>
    <m/>
    <m/>
    <m/>
    <m/>
    <n v="22343"/>
    <n v="-22342.999999999996"/>
    <n v="0"/>
  </r>
  <r>
    <x v="2"/>
    <s v="n/a"/>
    <s v="Other Plant and Equipment"/>
    <m/>
    <s v="Central Services"/>
    <m/>
    <m/>
    <s v="Y"/>
    <n v="10"/>
    <n v="120"/>
    <m/>
    <m/>
    <s v="Historic Cost"/>
    <s v="H2400006002000"/>
    <n v="0"/>
    <n v="24804.95"/>
    <n v="-24804.92"/>
    <n v="3.0000000002473826E-2"/>
    <n v="3.0000000002473826E-2"/>
    <n v="0"/>
    <n v="24804.95"/>
    <m/>
    <m/>
    <m/>
    <m/>
    <m/>
    <m/>
    <m/>
    <m/>
    <m/>
    <m/>
    <m/>
    <m/>
    <n v="0"/>
    <m/>
    <m/>
    <m/>
    <m/>
    <m/>
    <m/>
    <m/>
    <n v="24804.95"/>
    <n v="-24804.92"/>
    <n v="-3.0000000002473826E-2"/>
  </r>
  <r>
    <x v="2"/>
    <s v="n/a"/>
    <s v="Wheeled Bins"/>
    <m/>
    <s v="Env Services"/>
    <s v="to 31/03/2009"/>
    <m/>
    <s v="Y"/>
    <n v="10"/>
    <n v="120"/>
    <d v="2009-03-01T00:00:00"/>
    <d v="2019-02-01T00:00:00"/>
    <s v="Historic Cost"/>
    <s v="H2400006002000"/>
    <n v="0"/>
    <n v="16467.400000000001"/>
    <n v="-16467.420000000002"/>
    <n v="-2.0000000000436557E-2"/>
    <n v="-2.0000000000436557E-2"/>
    <n v="0"/>
    <n v="16467.400000000001"/>
    <m/>
    <m/>
    <m/>
    <m/>
    <m/>
    <m/>
    <m/>
    <m/>
    <m/>
    <m/>
    <m/>
    <m/>
    <n v="0"/>
    <m/>
    <m/>
    <m/>
    <m/>
    <m/>
    <m/>
    <m/>
    <n v="16467.400000000001"/>
    <n v="-16467.420000000002"/>
    <n v="2.0000000000436557E-2"/>
  </r>
  <r>
    <x v="2"/>
    <s v="n/a"/>
    <s v="Other Plant and Equipment"/>
    <m/>
    <s v="Cultural"/>
    <d v="2009-03-11T00:00:00"/>
    <m/>
    <s v="Y"/>
    <n v="5"/>
    <n v="60"/>
    <d v="2009-03-11T00:00:00"/>
    <d v="2014-02-11T00:00:00"/>
    <s v="Historic Cost"/>
    <s v="D2280006002000"/>
    <n v="0"/>
    <n v="12426"/>
    <n v="-12425.98"/>
    <n v="2.0000000000436557E-2"/>
    <n v="2.0000000000436557E-2"/>
    <n v="0"/>
    <n v="12426"/>
    <m/>
    <m/>
    <m/>
    <m/>
    <m/>
    <m/>
    <m/>
    <m/>
    <m/>
    <m/>
    <m/>
    <m/>
    <n v="0"/>
    <m/>
    <m/>
    <m/>
    <m/>
    <m/>
    <m/>
    <m/>
    <n v="12426"/>
    <n v="-12425.98"/>
    <n v="-2.0000000000436557E-2"/>
  </r>
  <r>
    <x v="2"/>
    <s v="n/a"/>
    <s v="Wheeled Bins"/>
    <m/>
    <s v="Env Services"/>
    <d v="2009-06-30T00:00:00"/>
    <m/>
    <s v="Y"/>
    <n v="10"/>
    <n v="120"/>
    <d v="2009-06-30T00:00:00"/>
    <d v="2019-05-30T00:00:00"/>
    <s v="Historic Cost"/>
    <s v="H2400006002000"/>
    <n v="0"/>
    <n v="49495.6"/>
    <n v="-49495.62"/>
    <n v="-2.0000000004074536E-2"/>
    <n v="-2.0000000004074536E-2"/>
    <n v="0"/>
    <n v="49495.6"/>
    <m/>
    <m/>
    <m/>
    <m/>
    <m/>
    <m/>
    <m/>
    <m/>
    <m/>
    <m/>
    <m/>
    <m/>
    <n v="0"/>
    <m/>
    <m/>
    <m/>
    <m/>
    <m/>
    <m/>
    <m/>
    <n v="49495.6"/>
    <n v="-49495.62"/>
    <n v="2.0000000004074536E-2"/>
  </r>
  <r>
    <x v="2"/>
    <s v="n/a"/>
    <s v="Play Equipment"/>
    <m/>
    <s v="Cultural"/>
    <d v="2009-06-02T00:00:00"/>
    <m/>
    <s v="Y"/>
    <n v="10"/>
    <n v="120"/>
    <d v="2009-06-02T00:00:00"/>
    <d v="2019-05-02T00:00:00"/>
    <s v="Historic Cost"/>
    <s v="H2300006002000"/>
    <n v="0"/>
    <n v="15000"/>
    <n v="-15000.02"/>
    <n v="-2.0000000000436557E-2"/>
    <n v="-2.0000000000436557E-2"/>
    <n v="0"/>
    <n v="15000"/>
    <m/>
    <m/>
    <m/>
    <m/>
    <m/>
    <m/>
    <m/>
    <m/>
    <m/>
    <m/>
    <m/>
    <m/>
    <n v="0"/>
    <m/>
    <m/>
    <m/>
    <m/>
    <m/>
    <m/>
    <m/>
    <n v="15000"/>
    <n v="-15000.02"/>
    <n v="2.0000000000436557E-2"/>
  </r>
  <r>
    <x v="2"/>
    <s v="n/a"/>
    <s v="Wheeled Bins"/>
    <m/>
    <s v="Env Services"/>
    <d v="2009-09-30T00:00:00"/>
    <m/>
    <s v="Y"/>
    <n v="10"/>
    <n v="120"/>
    <d v="2009-09-30T00:00:00"/>
    <d v="2019-08-30T00:00:00"/>
    <s v="Historic Cost"/>
    <s v="H2400006002000"/>
    <n v="1"/>
    <n v="25253.200000000001"/>
    <n v="-22964.58"/>
    <n v="2288.619999999999"/>
    <n v="2288.619999999999"/>
    <n v="0"/>
    <n v="25253.200000000001"/>
    <m/>
    <m/>
    <m/>
    <m/>
    <m/>
    <m/>
    <m/>
    <m/>
    <m/>
    <m/>
    <m/>
    <m/>
    <n v="0"/>
    <m/>
    <m/>
    <m/>
    <m/>
    <m/>
    <m/>
    <m/>
    <n v="25253.200000000001"/>
    <n v="-22964.58"/>
    <n v="-2288.619999999999"/>
  </r>
  <r>
    <x v="2"/>
    <s v="n/a"/>
    <s v="Vehicles"/>
    <m/>
    <s v="Env Services"/>
    <d v="2009-11-10T00:00:00"/>
    <m/>
    <s v="Y"/>
    <n v="7"/>
    <n v="84"/>
    <d v="2009-11-10T00:00:00"/>
    <d v="2016-10-10T00:00:00"/>
    <s v="Historic Cost"/>
    <s v="H2400006002000"/>
    <n v="0"/>
    <n v="129325"/>
    <n v="-129324.92"/>
    <n v="8.000000000174623E-2"/>
    <n v="8.000000000174623E-2"/>
    <n v="0"/>
    <n v="129325"/>
    <m/>
    <m/>
    <m/>
    <m/>
    <m/>
    <m/>
    <m/>
    <m/>
    <m/>
    <m/>
    <m/>
    <m/>
    <n v="0"/>
    <m/>
    <m/>
    <n v="-129325"/>
    <m/>
    <m/>
    <m/>
    <m/>
    <n v="0"/>
    <n v="-129324.92"/>
    <n v="-8.000000000174623E-2"/>
  </r>
  <r>
    <x v="2"/>
    <s v="n/a"/>
    <s v="Wheeled Bins"/>
    <m/>
    <s v="Env Services"/>
    <d v="2009-12-31T00:00:00"/>
    <m/>
    <s v="Y"/>
    <n v="10"/>
    <n v="120"/>
    <d v="2009-12-31T00:00:00"/>
    <d v="2019-12-01T00:00:00"/>
    <s v="Historic Cost"/>
    <s v="H2400006002000"/>
    <n v="1"/>
    <n v="41549.300000000003"/>
    <n v="-37654.019999999997"/>
    <n v="3895.2800000000061"/>
    <n v="3895.2800000000061"/>
    <n v="0"/>
    <n v="41549.300000000003"/>
    <m/>
    <m/>
    <m/>
    <m/>
    <m/>
    <m/>
    <m/>
    <m/>
    <m/>
    <m/>
    <m/>
    <m/>
    <n v="0"/>
    <m/>
    <m/>
    <m/>
    <m/>
    <m/>
    <m/>
    <m/>
    <n v="41549.300000000003"/>
    <n v="-37654.019999999997"/>
    <n v="-3895.2800000000061"/>
  </r>
  <r>
    <x v="2"/>
    <s v="n/a"/>
    <s v="Wheeled Bins"/>
    <m/>
    <s v="Env Services"/>
    <d v="2009-03-31T00:00:00"/>
    <m/>
    <s v="Y"/>
    <n v="10"/>
    <n v="120"/>
    <d v="2009-03-31T00:00:00"/>
    <d v="2019-03-03T00:00:00"/>
    <s v="Historic Cost"/>
    <s v="H2400006002000"/>
    <n v="0"/>
    <n v="30326.85"/>
    <n v="-30326.880000000008"/>
    <n v="-3.0000000009749783E-2"/>
    <n v="-3.0000000009749783E-2"/>
    <n v="0"/>
    <n v="30326.85"/>
    <m/>
    <m/>
    <m/>
    <m/>
    <m/>
    <m/>
    <m/>
    <m/>
    <m/>
    <m/>
    <m/>
    <m/>
    <n v="0"/>
    <m/>
    <m/>
    <m/>
    <m/>
    <m/>
    <m/>
    <m/>
    <n v="30326.85"/>
    <n v="-30326.880000000008"/>
    <n v="3.0000000009749783E-2"/>
  </r>
  <r>
    <x v="2"/>
    <s v="n/a"/>
    <s v="Wheeled Bins"/>
    <m/>
    <s v="Env Services"/>
    <d v="2010-05-27T00:00:00"/>
    <m/>
    <s v="Y"/>
    <n v="10"/>
    <n v="120"/>
    <d v="2010-06-01T00:00:00"/>
    <d v="2020-05-01T00:00:00"/>
    <s v="Historic Cost"/>
    <s v="H2400006002000"/>
    <n v="1"/>
    <n v="7500.24"/>
    <n v="-6734.619999999999"/>
    <n v="765.6200000000008"/>
    <n v="765.6200000000008"/>
    <n v="0"/>
    <n v="7500.24"/>
    <m/>
    <m/>
    <m/>
    <m/>
    <m/>
    <m/>
    <m/>
    <m/>
    <m/>
    <m/>
    <m/>
    <m/>
    <n v="0"/>
    <m/>
    <m/>
    <m/>
    <m/>
    <m/>
    <m/>
    <m/>
    <n v="7500.24"/>
    <n v="-6734.619999999999"/>
    <n v="-765.6200000000008"/>
  </r>
  <r>
    <x v="2"/>
    <s v="n/a"/>
    <s v="Wheeled Bins"/>
    <m/>
    <s v="Env Services"/>
    <d v="2010-05-31T00:00:00"/>
    <m/>
    <s v="Y"/>
    <n v="10"/>
    <n v="120"/>
    <d v="2010-06-01T00:00:00"/>
    <d v="2020-05-01T00:00:00"/>
    <s v="Historic Cost"/>
    <s v="H2400006002000"/>
    <n v="1"/>
    <n v="9375.2999999999993"/>
    <n v="-8418.2799999999988"/>
    <n v="957.02000000000044"/>
    <n v="957.02000000000044"/>
    <n v="0"/>
    <n v="9375.2999999999993"/>
    <m/>
    <m/>
    <m/>
    <m/>
    <m/>
    <m/>
    <m/>
    <m/>
    <m/>
    <m/>
    <m/>
    <m/>
    <n v="0"/>
    <m/>
    <m/>
    <m/>
    <m/>
    <m/>
    <m/>
    <m/>
    <n v="9375.2999999999993"/>
    <n v="-8418.2799999999988"/>
    <n v="-957.02000000000044"/>
  </r>
  <r>
    <x v="2"/>
    <s v="n/a"/>
    <s v="Wheeled Bins"/>
    <m/>
    <s v="Env Services"/>
    <d v="2010-05-27T00:00:00"/>
    <m/>
    <s v="Y"/>
    <n v="10"/>
    <n v="120"/>
    <d v="2010-06-01T00:00:00"/>
    <d v="2020-05-01T00:00:00"/>
    <s v="Historic Cost"/>
    <s v="H2410006002000"/>
    <n v="1"/>
    <n v="9375.2999999999993"/>
    <n v="-8418.2799999999988"/>
    <n v="957.02000000000044"/>
    <n v="957.02000000000044"/>
    <n v="0"/>
    <n v="9375.2999999999993"/>
    <m/>
    <m/>
    <m/>
    <m/>
    <m/>
    <m/>
    <m/>
    <m/>
    <m/>
    <m/>
    <m/>
    <m/>
    <n v="0"/>
    <m/>
    <m/>
    <m/>
    <m/>
    <m/>
    <m/>
    <m/>
    <n v="9375.2999999999993"/>
    <n v="-8418.2799999999988"/>
    <n v="-957.02000000000044"/>
  </r>
  <r>
    <x v="2"/>
    <s v="n/a"/>
    <s v="Wheeled Bins"/>
    <m/>
    <s v="Env Services"/>
    <d v="2010-05-31T00:00:00"/>
    <m/>
    <s v="Y"/>
    <n v="10"/>
    <n v="120"/>
    <d v="2010-06-01T00:00:00"/>
    <d v="2020-05-01T00:00:00"/>
    <s v="Historic Cost"/>
    <s v="H2400006002000"/>
    <n v="1"/>
    <n v="1875.06"/>
    <n v="-1683.6600000000003"/>
    <n v="191.39999999999964"/>
    <n v="191.39999999999964"/>
    <n v="0"/>
    <n v="1875.06"/>
    <m/>
    <m/>
    <m/>
    <m/>
    <m/>
    <m/>
    <m/>
    <m/>
    <m/>
    <m/>
    <m/>
    <m/>
    <n v="0"/>
    <m/>
    <m/>
    <m/>
    <m/>
    <m/>
    <m/>
    <m/>
    <n v="1875.06"/>
    <n v="-1683.6600000000003"/>
    <n v="-191.39999999999964"/>
  </r>
  <r>
    <x v="2"/>
    <s v="n/a"/>
    <s v="Wheeled Bins"/>
    <m/>
    <s v="Env Services"/>
    <d v="2010-08-24T00:00:00"/>
    <m/>
    <s v="Y"/>
    <n v="10"/>
    <n v="120"/>
    <d v="2010-08-01T00:00:00"/>
    <d v="2020-07-01T00:00:00"/>
    <s v="Historic Cost"/>
    <s v="H2400006002000"/>
    <n v="1"/>
    <n v="9375.2999999999993"/>
    <n v="-8397.6700000000019"/>
    <n v="977.62999999999738"/>
    <n v="977.62999999999738"/>
    <n v="0"/>
    <n v="9375.2999999999993"/>
    <m/>
    <m/>
    <m/>
    <m/>
    <m/>
    <m/>
    <m/>
    <m/>
    <m/>
    <m/>
    <m/>
    <m/>
    <n v="0"/>
    <m/>
    <m/>
    <m/>
    <m/>
    <m/>
    <m/>
    <m/>
    <n v="9375.2999999999993"/>
    <n v="-8397.6700000000019"/>
    <n v="-977.62999999999738"/>
  </r>
  <r>
    <x v="2"/>
    <s v="n/a"/>
    <s v="Wheeled Bins"/>
    <m/>
    <s v="Env Services"/>
    <d v="2010-08-24T00:00:00"/>
    <m/>
    <s v="Y"/>
    <n v="10"/>
    <n v="120"/>
    <d v="2010-08-01T00:00:00"/>
    <d v="2020-07-01T00:00:00"/>
    <s v="Historic Cost"/>
    <s v="H2400006002000"/>
    <n v="1"/>
    <n v="9375.2999999999993"/>
    <n v="-8397.6700000000019"/>
    <n v="977.62999999999738"/>
    <n v="977.62999999999738"/>
    <n v="0"/>
    <n v="9375.2999999999993"/>
    <m/>
    <m/>
    <m/>
    <m/>
    <m/>
    <m/>
    <m/>
    <m/>
    <m/>
    <m/>
    <m/>
    <m/>
    <n v="0"/>
    <m/>
    <m/>
    <m/>
    <m/>
    <m/>
    <m/>
    <m/>
    <n v="9375.2999999999993"/>
    <n v="-8397.6700000000019"/>
    <n v="-977.62999999999738"/>
  </r>
  <r>
    <x v="2"/>
    <s v="n/a"/>
    <s v="Vehicles"/>
    <m/>
    <s v="Env Services"/>
    <d v="2010-07-12T00:00:00"/>
    <m/>
    <s v="Y"/>
    <n v="7"/>
    <n v="84"/>
    <d v="2010-07-01T00:00:00"/>
    <d v="2017-06-01T00:00:00"/>
    <s v="Historic Cost"/>
    <s v="H2400006002000"/>
    <n v="1"/>
    <n v="153822.69"/>
    <n v="-149833.33066666668"/>
    <n v="3989.3593333333265"/>
    <n v="3989.3593333333265"/>
    <n v="0"/>
    <n v="153822.69"/>
    <m/>
    <m/>
    <m/>
    <m/>
    <m/>
    <m/>
    <m/>
    <m/>
    <m/>
    <m/>
    <m/>
    <m/>
    <n v="0"/>
    <m/>
    <m/>
    <m/>
    <m/>
    <m/>
    <m/>
    <m/>
    <n v="153822.69"/>
    <n v="-149833.33066666668"/>
    <n v="-3989.3593333333265"/>
  </r>
  <r>
    <x v="2"/>
    <s v="n/a"/>
    <s v="Other Plant and Equipment"/>
    <m/>
    <s v="Cultural"/>
    <d v="2010-07-10T00:00:00"/>
    <m/>
    <s v="Y"/>
    <n v="5"/>
    <n v="60"/>
    <d v="2010-07-01T00:00:00"/>
    <d v="2015-06-01T00:00:00"/>
    <s v="Historic Cost"/>
    <s v="H4350006002000"/>
    <n v="0"/>
    <n v="17487"/>
    <n v="-17487.02"/>
    <n v="-2.0000000000436557E-2"/>
    <n v="-2.0000000000436557E-2"/>
    <n v="0"/>
    <n v="17487"/>
    <m/>
    <m/>
    <m/>
    <m/>
    <m/>
    <m/>
    <m/>
    <m/>
    <m/>
    <m/>
    <m/>
    <m/>
    <n v="0"/>
    <m/>
    <m/>
    <m/>
    <m/>
    <m/>
    <m/>
    <m/>
    <n v="17487"/>
    <n v="-17487.02"/>
    <n v="2.0000000000436557E-2"/>
  </r>
  <r>
    <x v="2"/>
    <s v="n/a"/>
    <s v="Vehicles"/>
    <m/>
    <s v="Env Services"/>
    <d v="2011-02-03T00:00:00"/>
    <m/>
    <s v="Y"/>
    <n v="7"/>
    <n v="84"/>
    <d v="2011-02-01T00:00:00"/>
    <d v="2018-01-01T00:00:00"/>
    <s v="Historic Cost"/>
    <s v="H2400006002000"/>
    <n v="0"/>
    <n v="145599"/>
    <n v="-145598.95999999996"/>
    <n v="4.0000000037252903E-2"/>
    <n v="4.0000000037252903E-2"/>
    <n v="0"/>
    <n v="145599"/>
    <m/>
    <m/>
    <m/>
    <m/>
    <m/>
    <m/>
    <m/>
    <m/>
    <m/>
    <m/>
    <m/>
    <m/>
    <n v="0"/>
    <m/>
    <m/>
    <n v="-145599"/>
    <m/>
    <m/>
    <m/>
    <m/>
    <n v="0"/>
    <n v="-145598.95999999996"/>
    <n v="-4.0000000037252903E-2"/>
  </r>
  <r>
    <x v="2"/>
    <s v="n/a"/>
    <s v="Wheeled Bins"/>
    <m/>
    <s v="Env Services"/>
    <d v="2011-01-26T00:00:00"/>
    <m/>
    <s v="Y"/>
    <n v="10"/>
    <n v="120"/>
    <d v="2011-02-01T00:00:00"/>
    <d v="2021-01-01T00:00:00"/>
    <s v="Historic Cost"/>
    <s v="H2410006002000"/>
    <n v="2"/>
    <n v="6380"/>
    <n v="-5136.7"/>
    <n v="1243.3000000000002"/>
    <n v="1243.3000000000002"/>
    <n v="0"/>
    <n v="6380"/>
    <m/>
    <m/>
    <m/>
    <m/>
    <m/>
    <m/>
    <m/>
    <m/>
    <m/>
    <m/>
    <m/>
    <m/>
    <n v="0"/>
    <m/>
    <m/>
    <m/>
    <m/>
    <m/>
    <m/>
    <m/>
    <n v="6380"/>
    <n v="-5136.7"/>
    <n v="-621.65000000000009"/>
  </r>
  <r>
    <x v="2"/>
    <s v="n/a"/>
    <s v="Wheeled Bins"/>
    <m/>
    <s v="Env Services"/>
    <d v="2011-01-26T00:00:00"/>
    <m/>
    <s v="Y"/>
    <n v="10"/>
    <n v="120"/>
    <d v="2011-02-01T00:00:00"/>
    <d v="2021-01-01T00:00:00"/>
    <s v="Historic Cost"/>
    <s v="H2400006002000"/>
    <n v="2"/>
    <n v="3190"/>
    <n v="-2568.2399999999998"/>
    <n v="621.76000000000022"/>
    <n v="621.76000000000022"/>
    <n v="0"/>
    <n v="3190"/>
    <m/>
    <m/>
    <m/>
    <m/>
    <m/>
    <m/>
    <m/>
    <m/>
    <m/>
    <m/>
    <m/>
    <m/>
    <n v="0"/>
    <m/>
    <m/>
    <m/>
    <m/>
    <m/>
    <m/>
    <m/>
    <n v="3190"/>
    <n v="-2568.2399999999998"/>
    <n v="-310.88000000000011"/>
  </r>
  <r>
    <x v="2"/>
    <s v="n/a"/>
    <s v="Wheeled Bins"/>
    <m/>
    <s v="Env Services"/>
    <d v="2011-01-26T00:00:00"/>
    <m/>
    <s v="Y"/>
    <n v="10"/>
    <n v="120"/>
    <d v="2011-02-01T00:00:00"/>
    <d v="2021-01-01T00:00:00"/>
    <s v="Historic Cost"/>
    <s v="H2400006002000"/>
    <n v="2"/>
    <n v="3190"/>
    <n v="-2568.2399999999998"/>
    <n v="621.76000000000022"/>
    <n v="621.76000000000022"/>
    <n v="0"/>
    <n v="3190"/>
    <m/>
    <m/>
    <m/>
    <m/>
    <m/>
    <m/>
    <m/>
    <m/>
    <m/>
    <m/>
    <m/>
    <m/>
    <n v="0"/>
    <m/>
    <m/>
    <m/>
    <m/>
    <m/>
    <m/>
    <m/>
    <n v="3190"/>
    <n v="-2568.2399999999998"/>
    <n v="-310.88000000000011"/>
  </r>
  <r>
    <x v="2"/>
    <s v="n/a"/>
    <s v="Wheeled Bins"/>
    <m/>
    <s v="Env Services"/>
    <d v="2011-03-30T00:00:00"/>
    <m/>
    <s v="Y"/>
    <n v="10"/>
    <n v="120"/>
    <d v="2011-04-01T00:00:00"/>
    <d v="2021-03-01T00:00:00"/>
    <s v="Historic Cost"/>
    <s v="H2410006002000"/>
    <n v="2"/>
    <n v="4935"/>
    <n v="-3948.06"/>
    <n v="986.94"/>
    <n v="986.94"/>
    <n v="0"/>
    <n v="4935"/>
    <m/>
    <m/>
    <m/>
    <m/>
    <m/>
    <m/>
    <m/>
    <m/>
    <m/>
    <m/>
    <m/>
    <m/>
    <n v="0"/>
    <m/>
    <m/>
    <m/>
    <m/>
    <m/>
    <m/>
    <m/>
    <n v="4935"/>
    <n v="-3948.06"/>
    <n v="-493.47"/>
  </r>
  <r>
    <x v="2"/>
    <s v="n/a"/>
    <s v="Wheeled Bins"/>
    <m/>
    <s v="Env Services"/>
    <d v="2011-03-30T00:00:00"/>
    <m/>
    <s v="Y"/>
    <n v="10"/>
    <n v="120"/>
    <d v="2011-04-01T00:00:00"/>
    <d v="2021-03-01T00:00:00"/>
    <s v="Historic Cost"/>
    <s v="H2400006002000"/>
    <n v="2"/>
    <n v="6580"/>
    <n v="-5263.96"/>
    <n v="1316.04"/>
    <n v="1316.04"/>
    <n v="0"/>
    <n v="6580"/>
    <m/>
    <m/>
    <m/>
    <m/>
    <m/>
    <m/>
    <m/>
    <m/>
    <m/>
    <m/>
    <m/>
    <m/>
    <n v="0"/>
    <m/>
    <m/>
    <m/>
    <m/>
    <m/>
    <m/>
    <m/>
    <n v="6580"/>
    <n v="-5263.96"/>
    <n v="-658.02"/>
  </r>
  <r>
    <x v="2"/>
    <s v="n/a"/>
    <s v="Wheeled Bins"/>
    <m/>
    <s v="Env Services"/>
    <d v="2011-03-30T00:00:00"/>
    <m/>
    <s v="Y"/>
    <n v="10"/>
    <n v="120"/>
    <d v="2011-04-01T00:00:00"/>
    <d v="2021-03-01T00:00:00"/>
    <s v="Historic Cost"/>
    <s v="H2400006002000"/>
    <n v="2"/>
    <n v="6580"/>
    <n v="-5263.96"/>
    <n v="1316.04"/>
    <n v="1316.04"/>
    <n v="0"/>
    <n v="6580"/>
    <m/>
    <m/>
    <m/>
    <m/>
    <m/>
    <m/>
    <m/>
    <m/>
    <m/>
    <m/>
    <m/>
    <m/>
    <n v="0"/>
    <m/>
    <m/>
    <m/>
    <m/>
    <m/>
    <m/>
    <m/>
    <n v="6580"/>
    <n v="-5263.96"/>
    <n v="-658.02"/>
  </r>
  <r>
    <x v="2"/>
    <s v="n/a"/>
    <s v="Hardware"/>
    <m/>
    <m/>
    <d v="2012-02-27T00:00:00"/>
    <m/>
    <s v="N"/>
    <n v="5"/>
    <n v="60"/>
    <d v="2012-02-27T00:00:00"/>
    <d v="2017-01-27T00:00:00"/>
    <s v="Historic Cost"/>
    <m/>
    <m/>
    <n v="84723.6"/>
    <n v="-84723.599999999977"/>
    <n v="0"/>
    <n v="0"/>
    <n v="0"/>
    <n v="84723.6"/>
    <m/>
    <m/>
    <m/>
    <m/>
    <m/>
    <m/>
    <m/>
    <m/>
    <m/>
    <m/>
    <m/>
    <m/>
    <n v="0"/>
    <m/>
    <m/>
    <m/>
    <m/>
    <m/>
    <m/>
    <m/>
    <n v="84723.6"/>
    <n v="-84723.599999999977"/>
    <m/>
  </r>
  <r>
    <x v="2"/>
    <s v="n/a"/>
    <s v="Wheeled Bins"/>
    <m/>
    <s v="Env Services"/>
    <d v="2011-07-07T00:00:00"/>
    <m/>
    <s v="Y"/>
    <n v="10"/>
    <n v="120"/>
    <d v="2011-07-01T00:00:00"/>
    <d v="2021-06-01T00:00:00"/>
    <s v="Historic Cost"/>
    <s v="H2410006002000"/>
    <n v="2"/>
    <n v="19875.5"/>
    <n v="-15569.01"/>
    <n v="4306.49"/>
    <n v="4306.49"/>
    <n v="0"/>
    <n v="19875.5"/>
    <m/>
    <m/>
    <m/>
    <m/>
    <m/>
    <m/>
    <m/>
    <m/>
    <m/>
    <m/>
    <m/>
    <m/>
    <n v="0"/>
    <m/>
    <m/>
    <m/>
    <m/>
    <m/>
    <m/>
    <m/>
    <n v="19875.5"/>
    <n v="-15569.01"/>
    <n v="-2153.2449999999999"/>
  </r>
  <r>
    <x v="2"/>
    <s v="n/a"/>
    <s v="Wheeled Bins"/>
    <m/>
    <s v="Env Services"/>
    <d v="2011-06-28T00:00:00"/>
    <m/>
    <s v="Y"/>
    <n v="10"/>
    <n v="120"/>
    <d v="2011-07-01T00:00:00"/>
    <d v="2021-06-01T00:00:00"/>
    <s v="Historic Cost"/>
    <s v="H2400006002000"/>
    <n v="2"/>
    <n v="19373.400000000001"/>
    <n v="-15175.980000000007"/>
    <n v="4197.4199999999946"/>
    <n v="4197.4199999999946"/>
    <n v="0"/>
    <n v="19373.400000000001"/>
    <m/>
    <m/>
    <m/>
    <m/>
    <m/>
    <m/>
    <m/>
    <m/>
    <m/>
    <m/>
    <m/>
    <m/>
    <n v="0"/>
    <m/>
    <m/>
    <m/>
    <m/>
    <m/>
    <m/>
    <m/>
    <n v="19373.400000000001"/>
    <n v="-15175.980000000007"/>
    <n v="-2098.7099999999973"/>
  </r>
  <r>
    <x v="2"/>
    <s v="n/a"/>
    <s v="Wheeled Bins"/>
    <m/>
    <s v="Env Services"/>
    <d v="2011-08-26T00:00:00"/>
    <m/>
    <s v="Y"/>
    <n v="10"/>
    <n v="120"/>
    <d v="2011-08-01T00:00:00"/>
    <d v="2021-07-01T00:00:00"/>
    <s v="Historic Cost"/>
    <s v="H2400006002000"/>
    <n v="2"/>
    <n v="19876"/>
    <n v="-15569.560000000001"/>
    <n v="4306.4399999999987"/>
    <n v="4306.4399999999987"/>
    <n v="0"/>
    <n v="19876"/>
    <m/>
    <m/>
    <m/>
    <m/>
    <m/>
    <m/>
    <m/>
    <m/>
    <m/>
    <m/>
    <m/>
    <m/>
    <n v="0"/>
    <m/>
    <m/>
    <m/>
    <m/>
    <m/>
    <m/>
    <m/>
    <n v="19876"/>
    <n v="-15569.560000000001"/>
    <n v="-2153.2199999999993"/>
  </r>
  <r>
    <x v="2"/>
    <s v="n/a"/>
    <s v="Vehicles"/>
    <m/>
    <s v="Cultural"/>
    <d v="2011-09-06T00:00:00"/>
    <m/>
    <s v="Y"/>
    <n v="7"/>
    <n v="84"/>
    <d v="2011-12-01T00:00:00"/>
    <d v="2018-11-01T00:00:00"/>
    <s v="Historic Cost"/>
    <s v="H4350006002000"/>
    <n v="0"/>
    <n v="16000"/>
    <n v="-16000.060000000003"/>
    <n v="-6.0000000003128662E-2"/>
    <n v="-6.0000000003128662E-2"/>
    <n v="0"/>
    <n v="16000"/>
    <m/>
    <m/>
    <m/>
    <m/>
    <m/>
    <m/>
    <m/>
    <m/>
    <m/>
    <m/>
    <m/>
    <m/>
    <n v="0"/>
    <m/>
    <m/>
    <n v="-16000"/>
    <m/>
    <m/>
    <m/>
    <m/>
    <n v="0"/>
    <n v="-16000.060000000003"/>
    <n v="6.0000000003128662E-2"/>
  </r>
  <r>
    <x v="2"/>
    <s v="n/a"/>
    <s v="Wheeled Bins"/>
    <m/>
    <s v="Env Services"/>
    <d v="2012-03-22T00:00:00"/>
    <n v="6616"/>
    <s v="Y"/>
    <n v="10"/>
    <n v="120"/>
    <d v="2012-04-01T00:00:00"/>
    <d v="2022-03-01T00:00:00"/>
    <s v="Historic Cost"/>
    <s v="H2410006002000"/>
    <n v="3"/>
    <n v="5805"/>
    <n v="-4015.12"/>
    <n v="1789.88"/>
    <n v="1789.88"/>
    <n v="0"/>
    <n v="5805"/>
    <m/>
    <m/>
    <m/>
    <m/>
    <m/>
    <m/>
    <m/>
    <m/>
    <m/>
    <m/>
    <m/>
    <m/>
    <n v="0"/>
    <m/>
    <m/>
    <m/>
    <m/>
    <m/>
    <m/>
    <m/>
    <n v="5805"/>
    <n v="-4015.12"/>
    <n v="-596.62666666666667"/>
  </r>
  <r>
    <x v="2"/>
    <s v="n/a"/>
    <s v="Wheeled Bins"/>
    <m/>
    <s v="Env Services"/>
    <d v="2012-03-22T00:00:00"/>
    <n v="6684519"/>
    <s v="Y"/>
    <n v="10"/>
    <n v="120"/>
    <d v="2012-04-01T00:00:00"/>
    <d v="2022-03-01T00:00:00"/>
    <s v="Historic Cost"/>
    <s v="H2400006002000"/>
    <n v="3"/>
    <n v="3645"/>
    <n v="-2521.1499999999996"/>
    <n v="1123.8500000000004"/>
    <n v="1123.8500000000004"/>
    <n v="0"/>
    <n v="3645"/>
    <m/>
    <m/>
    <m/>
    <m/>
    <m/>
    <m/>
    <m/>
    <m/>
    <m/>
    <m/>
    <m/>
    <m/>
    <n v="0"/>
    <m/>
    <m/>
    <m/>
    <m/>
    <m/>
    <m/>
    <m/>
    <n v="3645"/>
    <n v="-2521.1499999999996"/>
    <n v="-374.61666666666679"/>
  </r>
  <r>
    <x v="2"/>
    <s v="n/a"/>
    <s v="Wheeled Bins"/>
    <m/>
    <s v="Env Services"/>
    <d v="2012-03-22T00:00:00"/>
    <n v="6684519"/>
    <s v="Y"/>
    <n v="10"/>
    <n v="120"/>
    <d v="2012-04-01T00:00:00"/>
    <d v="2022-03-01T00:00:00"/>
    <s v="Historic Cost"/>
    <s v="H2400006002000"/>
    <n v="3"/>
    <n v="1215"/>
    <n v="-840.35400000000004"/>
    <n v="374.64599999999996"/>
    <n v="374.64599999999996"/>
    <n v="0"/>
    <n v="1215"/>
    <m/>
    <m/>
    <m/>
    <m/>
    <m/>
    <m/>
    <m/>
    <m/>
    <m/>
    <m/>
    <m/>
    <m/>
    <n v="0"/>
    <m/>
    <m/>
    <m/>
    <m/>
    <m/>
    <m/>
    <m/>
    <n v="1215"/>
    <n v="-840.35400000000004"/>
    <n v="-124.88199999999999"/>
  </r>
  <r>
    <x v="2"/>
    <s v="n/a"/>
    <s v="Wheeled Bins"/>
    <m/>
    <s v="Env Services"/>
    <d v="2012-03-22T00:00:00"/>
    <n v="6684519"/>
    <s v="Y"/>
    <n v="10"/>
    <n v="120"/>
    <d v="2012-04-01T00:00:00"/>
    <d v="2022-03-01T00:00:00"/>
    <s v="Historic Cost"/>
    <s v="H2400006002000"/>
    <n v="3"/>
    <n v="1215"/>
    <n v="-840.35400000000004"/>
    <n v="374.64599999999996"/>
    <n v="374.64599999999996"/>
    <n v="0"/>
    <n v="1215"/>
    <m/>
    <m/>
    <m/>
    <m/>
    <m/>
    <m/>
    <m/>
    <m/>
    <m/>
    <m/>
    <m/>
    <m/>
    <n v="0"/>
    <m/>
    <m/>
    <m/>
    <m/>
    <m/>
    <m/>
    <m/>
    <n v="1215"/>
    <n v="-840.35400000000004"/>
    <n v="-124.88199999999999"/>
  </r>
  <r>
    <x v="2"/>
    <s v="n/a"/>
    <s v="Wheeled Bins"/>
    <m/>
    <s v="Env Services"/>
    <d v="2012-04-30T00:00:00"/>
    <n v="6687901"/>
    <s v="Y"/>
    <n v="10"/>
    <n v="120"/>
    <d v="2012-05-01T00:00:00"/>
    <d v="2022-04-01T00:00:00"/>
    <s v="Historic Cost"/>
    <s v="H2400006002000"/>
    <n v="3"/>
    <n v="8965.5"/>
    <n v="-6201.0500000000011"/>
    <n v="2764.4499999999989"/>
    <n v="2764.4499999999989"/>
    <n v="0"/>
    <n v="8965.5"/>
    <m/>
    <m/>
    <m/>
    <m/>
    <m/>
    <m/>
    <m/>
    <m/>
    <m/>
    <m/>
    <m/>
    <m/>
    <n v="0"/>
    <m/>
    <m/>
    <m/>
    <m/>
    <m/>
    <m/>
    <m/>
    <n v="8965.5"/>
    <n v="-6201.0500000000011"/>
    <n v="-921.48333333333301"/>
  </r>
  <r>
    <x v="2"/>
    <s v="n/a"/>
    <s v="Wheeled Bins"/>
    <m/>
    <s v="Env Services"/>
    <d v="2012-04-30T00:00:00"/>
    <n v="6687901"/>
    <s v="Y"/>
    <n v="10"/>
    <n v="120"/>
    <d v="2012-05-01T00:00:00"/>
    <d v="2022-04-01T00:00:00"/>
    <s v="Historic Cost"/>
    <s v="H2410006002000"/>
    <n v="3"/>
    <n v="3544.5"/>
    <n v="-2451.6999999999998"/>
    <n v="1092.8000000000002"/>
    <n v="1092.8000000000002"/>
    <n v="0"/>
    <n v="3544.5"/>
    <m/>
    <m/>
    <m/>
    <m/>
    <m/>
    <m/>
    <m/>
    <m/>
    <m/>
    <m/>
    <m/>
    <m/>
    <n v="0"/>
    <m/>
    <m/>
    <m/>
    <m/>
    <m/>
    <m/>
    <m/>
    <n v="3544.5"/>
    <n v="-2451.6999999999998"/>
    <n v="-364.26666666666671"/>
  </r>
  <r>
    <x v="2"/>
    <s v="n/a"/>
    <s v="Wheeled Bins"/>
    <m/>
    <s v="Env Services"/>
    <d v="2012-04-30T00:00:00"/>
    <n v="6687938"/>
    <s v="Y"/>
    <n v="10"/>
    <n v="120"/>
    <d v="2012-05-01T00:00:00"/>
    <d v="2022-04-01T00:00:00"/>
    <s v="Historic Cost"/>
    <s v="H2400006002000"/>
    <n v="3"/>
    <n v="1459.5"/>
    <n v="-1009.3999999999997"/>
    <n v="450.10000000000025"/>
    <n v="450.10000000000025"/>
    <n v="0"/>
    <n v="1459.5"/>
    <m/>
    <m/>
    <m/>
    <m/>
    <m/>
    <m/>
    <m/>
    <m/>
    <m/>
    <m/>
    <m/>
    <m/>
    <n v="0"/>
    <m/>
    <m/>
    <m/>
    <m/>
    <m/>
    <m/>
    <m/>
    <n v="1459.5"/>
    <n v="-1009.3999999999997"/>
    <n v="-150.03333333333342"/>
  </r>
  <r>
    <x v="2"/>
    <s v="n/a"/>
    <s v="Wheeled Bins"/>
    <m/>
    <s v="Env Services"/>
    <d v="2012-04-26T00:00:00"/>
    <n v="6687651"/>
    <s v="Y"/>
    <n v="10"/>
    <n v="120"/>
    <d v="2012-05-01T00:00:00"/>
    <d v="2022-04-01T00:00:00"/>
    <s v="Historic Cost"/>
    <s v="H2400006002000"/>
    <n v="3"/>
    <n v="6255"/>
    <n v="-4326.37"/>
    <n v="1928.63"/>
    <n v="1928.63"/>
    <n v="0"/>
    <n v="6255"/>
    <m/>
    <m/>
    <m/>
    <m/>
    <m/>
    <m/>
    <m/>
    <m/>
    <m/>
    <m/>
    <m/>
    <m/>
    <n v="0"/>
    <m/>
    <m/>
    <m/>
    <m/>
    <m/>
    <m/>
    <m/>
    <n v="6255"/>
    <n v="-4326.37"/>
    <n v="-642.87666666666667"/>
  </r>
  <r>
    <x v="2"/>
    <s v="n/a"/>
    <s v="Wheeled Bins"/>
    <m/>
    <s v="Env Services"/>
    <d v="2012-04-16T00:00:00"/>
    <n v="6687651"/>
    <s v="Y"/>
    <n v="10"/>
    <n v="120"/>
    <d v="2012-05-01T00:00:00"/>
    <d v="2022-04-01T00:00:00"/>
    <s v="Historic Cost"/>
    <s v="H2410006002000"/>
    <n v="3"/>
    <n v="6255"/>
    <n v="-4326.37"/>
    <n v="1928.63"/>
    <n v="1928.63"/>
    <n v="0"/>
    <n v="6255"/>
    <m/>
    <m/>
    <m/>
    <m/>
    <m/>
    <m/>
    <m/>
    <m/>
    <m/>
    <m/>
    <m/>
    <m/>
    <n v="0"/>
    <m/>
    <m/>
    <m/>
    <m/>
    <m/>
    <m/>
    <m/>
    <n v="6255"/>
    <n v="-4326.37"/>
    <n v="-642.87666666666667"/>
  </r>
  <r>
    <x v="2"/>
    <s v="n/a"/>
    <s v="Wheeled Bins"/>
    <m/>
    <s v="Env Services"/>
    <d v="2012-07-19T00:00:00"/>
    <n v="6694063"/>
    <s v="Y"/>
    <n v="10"/>
    <n v="120"/>
    <d v="2012-08-01T00:00:00"/>
    <d v="2022-07-01T00:00:00"/>
    <s v="Historic Cost"/>
    <s v="H2410006002000"/>
    <n v="3"/>
    <n v="5212.5"/>
    <n v="-3475.08"/>
    <n v="1737.42"/>
    <n v="1737.42"/>
    <n v="0"/>
    <n v="5212.5"/>
    <m/>
    <m/>
    <m/>
    <m/>
    <m/>
    <m/>
    <m/>
    <m/>
    <m/>
    <m/>
    <m/>
    <m/>
    <n v="0"/>
    <m/>
    <m/>
    <m/>
    <m/>
    <m/>
    <m/>
    <m/>
    <n v="5212.5"/>
    <n v="-3475.08"/>
    <n v="-579.14"/>
  </r>
  <r>
    <x v="2"/>
    <s v="n/a"/>
    <s v="Wheeled Bins"/>
    <m/>
    <s v="Env Services"/>
    <d v="2012-07-19T00:00:00"/>
    <n v="6694029"/>
    <s v="Y"/>
    <n v="10"/>
    <n v="120"/>
    <d v="2012-08-01T00:00:00"/>
    <d v="2022-07-01T00:00:00"/>
    <s v="Historic Cost"/>
    <s v="H2410006002000"/>
    <n v="3"/>
    <n v="9382.5"/>
    <n v="-6255.0800000000017"/>
    <n v="3127.4199999999983"/>
    <n v="3127.4199999999983"/>
    <n v="0"/>
    <n v="9382.5"/>
    <m/>
    <m/>
    <m/>
    <m/>
    <m/>
    <m/>
    <m/>
    <m/>
    <m/>
    <m/>
    <m/>
    <m/>
    <n v="0"/>
    <m/>
    <m/>
    <m/>
    <m/>
    <m/>
    <m/>
    <m/>
    <n v="9382.5"/>
    <n v="-6255.0800000000017"/>
    <n v="-1042.4733333333327"/>
  </r>
  <r>
    <x v="2"/>
    <s v="n/a"/>
    <s v="Wheeled Bins"/>
    <m/>
    <s v="Env Services"/>
    <d v="2012-07-19T00:00:00"/>
    <n v="6694029"/>
    <s v="Y"/>
    <n v="10"/>
    <n v="120"/>
    <d v="2012-08-01T00:00:00"/>
    <d v="2022-07-01T00:00:00"/>
    <s v="Historic Cost"/>
    <s v="H2400006002000"/>
    <n v="3"/>
    <n v="3127.5"/>
    <n v="-2084.92"/>
    <n v="1042.58"/>
    <n v="1042.58"/>
    <n v="0"/>
    <n v="3127.5"/>
    <m/>
    <m/>
    <m/>
    <m/>
    <m/>
    <m/>
    <m/>
    <m/>
    <m/>
    <m/>
    <m/>
    <m/>
    <n v="0"/>
    <m/>
    <m/>
    <m/>
    <m/>
    <m/>
    <m/>
    <m/>
    <n v="3127.5"/>
    <n v="-2084.92"/>
    <n v="-347.52666666666664"/>
  </r>
  <r>
    <x v="2"/>
    <s v="n/a"/>
    <s v="Wheeled Bins"/>
    <m/>
    <s v="Env Services"/>
    <d v="2012-07-16T00:00:00"/>
    <n v="6693739"/>
    <s v="Y"/>
    <n v="10"/>
    <n v="120"/>
    <d v="2012-08-01T00:00:00"/>
    <d v="2022-07-01T00:00:00"/>
    <s v="Historic Cost"/>
    <s v="H2400006002000"/>
    <n v="3"/>
    <n v="135.91999999999999"/>
    <n v="-90.519999999999982"/>
    <n v="45.400000000000006"/>
    <n v="45.400000000000006"/>
    <n v="0"/>
    <n v="135.91999999999999"/>
    <m/>
    <m/>
    <m/>
    <m/>
    <m/>
    <m/>
    <m/>
    <m/>
    <m/>
    <m/>
    <m/>
    <m/>
    <n v="0"/>
    <m/>
    <m/>
    <m/>
    <m/>
    <m/>
    <m/>
    <m/>
    <n v="135.91999999999999"/>
    <n v="-90.519999999999982"/>
    <n v="-15.133333333333335"/>
  </r>
  <r>
    <x v="2"/>
    <s v="n/a"/>
    <s v="Wheeled Bins"/>
    <m/>
    <s v="Env Services"/>
    <d v="2012-07-06T00:00:00"/>
    <n v="6693060"/>
    <s v="Y"/>
    <n v="10"/>
    <n v="120"/>
    <d v="2012-08-01T00:00:00"/>
    <d v="2022-07-01T00:00:00"/>
    <s v="Historic Cost"/>
    <s v="H2400006002000"/>
    <n v="3"/>
    <n v="2582.48"/>
    <n v="-1721.6000000000001"/>
    <n v="860.87999999999988"/>
    <n v="860.87999999999988"/>
    <n v="0"/>
    <n v="2582.48"/>
    <m/>
    <m/>
    <m/>
    <m/>
    <m/>
    <m/>
    <m/>
    <m/>
    <m/>
    <m/>
    <m/>
    <m/>
    <n v="0"/>
    <m/>
    <m/>
    <m/>
    <m/>
    <m/>
    <m/>
    <m/>
    <n v="2582.48"/>
    <n v="-1721.6000000000001"/>
    <n v="-286.95999999999998"/>
  </r>
  <r>
    <x v="2"/>
    <s v="n/a"/>
    <s v="Wheeled Bins"/>
    <m/>
    <s v="Env Services"/>
    <d v="2012-07-06T00:00:00"/>
    <n v="6693060"/>
    <s v="Y"/>
    <n v="10"/>
    <n v="120"/>
    <d v="2012-08-01T00:00:00"/>
    <d v="2022-07-01T00:00:00"/>
    <s v="Historic Cost"/>
    <s v="H2400006002000"/>
    <n v="3"/>
    <n v="2816.4"/>
    <n v="-1877.5999999999995"/>
    <n v="938.80000000000064"/>
    <n v="938.80000000000064"/>
    <n v="0"/>
    <n v="2816.4"/>
    <m/>
    <m/>
    <m/>
    <m/>
    <m/>
    <m/>
    <m/>
    <m/>
    <m/>
    <m/>
    <m/>
    <m/>
    <n v="0"/>
    <m/>
    <m/>
    <m/>
    <m/>
    <m/>
    <m/>
    <m/>
    <n v="2816.4"/>
    <n v="-1877.5999999999995"/>
    <n v="-312.93333333333356"/>
  </r>
  <r>
    <x v="2"/>
    <s v="n/a"/>
    <s v="Wheeled Bins"/>
    <m/>
    <s v="Env Services"/>
    <d v="2012-07-11T00:00:00"/>
    <n v="6693412"/>
    <s v="Y"/>
    <n v="10"/>
    <n v="120"/>
    <d v="2012-08-01T00:00:00"/>
    <d v="2022-07-01T00:00:00"/>
    <s v="Historic Cost"/>
    <s v="H2400006002000"/>
    <n v="3"/>
    <n v="4170"/>
    <n v="-2780"/>
    <n v="1390"/>
    <n v="1390"/>
    <n v="0"/>
    <n v="4170"/>
    <m/>
    <m/>
    <m/>
    <m/>
    <m/>
    <m/>
    <m/>
    <m/>
    <m/>
    <m/>
    <m/>
    <m/>
    <n v="0"/>
    <m/>
    <m/>
    <m/>
    <m/>
    <m/>
    <m/>
    <m/>
    <n v="4170"/>
    <n v="-2780"/>
    <n v="-463.33333333333331"/>
  </r>
  <r>
    <x v="2"/>
    <s v="n/a"/>
    <s v="Wheeled Bins"/>
    <m/>
    <s v="Env Services"/>
    <d v="2012-08-17T00:00:00"/>
    <n v="6696248"/>
    <s v="Y"/>
    <n v="10"/>
    <n v="120"/>
    <d v="2012-09-01T00:00:00"/>
    <d v="2022-08-01T00:00:00"/>
    <s v="Historic Cost"/>
    <s v="H2400006002000"/>
    <n v="3"/>
    <n v="4149.1499999999996"/>
    <n v="-2731.5799999999995"/>
    <n v="1417.5700000000002"/>
    <n v="1417.5700000000002"/>
    <n v="0"/>
    <n v="4149.1499999999996"/>
    <m/>
    <m/>
    <m/>
    <m/>
    <m/>
    <m/>
    <m/>
    <m/>
    <m/>
    <m/>
    <m/>
    <m/>
    <n v="0"/>
    <m/>
    <m/>
    <m/>
    <m/>
    <m/>
    <m/>
    <m/>
    <n v="4149.1499999999996"/>
    <n v="-2731.5799999999995"/>
    <n v="-472.52333333333337"/>
  </r>
  <r>
    <x v="2"/>
    <s v="n/a"/>
    <s v="Wheeled Bins"/>
    <m/>
    <s v="Env Services"/>
    <d v="2012-08-17T00:00:00"/>
    <n v="6696248"/>
    <s v="Y"/>
    <n v="10"/>
    <n v="120"/>
    <d v="2012-09-01T00:00:00"/>
    <d v="2022-08-01T00:00:00"/>
    <s v="Historic Cost"/>
    <s v="H2410006002000"/>
    <n v="3"/>
    <n v="8340"/>
    <n v="-5490.5"/>
    <n v="2849.5"/>
    <n v="2849.5"/>
    <n v="0"/>
    <n v="8340"/>
    <m/>
    <m/>
    <m/>
    <m/>
    <m/>
    <m/>
    <m/>
    <m/>
    <m/>
    <m/>
    <m/>
    <m/>
    <n v="0"/>
    <m/>
    <m/>
    <m/>
    <m/>
    <m/>
    <m/>
    <m/>
    <n v="8340"/>
    <n v="-5490.5"/>
    <n v="-949.83333333333337"/>
  </r>
  <r>
    <x v="2"/>
    <s v="n/a"/>
    <s v="Wheeled Bins"/>
    <m/>
    <s v="Env Services"/>
    <d v="2012-09-03T00:00:00"/>
    <n v="6697242"/>
    <s v="Y"/>
    <n v="10"/>
    <n v="120"/>
    <d v="2012-10-01T00:00:00"/>
    <d v="2022-09-01T00:00:00"/>
    <s v="Historic Cost"/>
    <s v="H2400006002000"/>
    <n v="4"/>
    <n v="4170"/>
    <n v="-2710.5"/>
    <n v="1459.5"/>
    <n v="1459.5"/>
    <n v="0"/>
    <n v="4170"/>
    <m/>
    <m/>
    <m/>
    <m/>
    <m/>
    <m/>
    <m/>
    <m/>
    <m/>
    <m/>
    <m/>
    <m/>
    <n v="0"/>
    <m/>
    <m/>
    <m/>
    <m/>
    <m/>
    <m/>
    <m/>
    <n v="4170"/>
    <n v="-2710.5"/>
    <n v="-364.875"/>
  </r>
  <r>
    <x v="2"/>
    <s v="n/a"/>
    <s v="Wheeled Bins"/>
    <m/>
    <s v="Env Services"/>
    <d v="2012-09-03T00:00:00"/>
    <n v="6697242"/>
    <s v="Y"/>
    <n v="10"/>
    <n v="120"/>
    <d v="2012-10-01T00:00:00"/>
    <d v="2022-09-01T00:00:00"/>
    <s v="Historic Cost"/>
    <s v="H2410006002000"/>
    <n v="4"/>
    <n v="8340"/>
    <n v="-5421"/>
    <n v="2919"/>
    <n v="2919"/>
    <n v="0"/>
    <n v="8340"/>
    <m/>
    <m/>
    <m/>
    <m/>
    <m/>
    <m/>
    <m/>
    <m/>
    <m/>
    <m/>
    <m/>
    <m/>
    <n v="0"/>
    <m/>
    <m/>
    <m/>
    <m/>
    <m/>
    <m/>
    <m/>
    <n v="8340"/>
    <n v="-5421"/>
    <n v="-729.75"/>
  </r>
  <r>
    <x v="2"/>
    <s v="n/a"/>
    <s v="Wheeled Bins"/>
    <m/>
    <s v="Env Services"/>
    <d v="2012-09-03T00:00:00"/>
    <n v="6697250"/>
    <s v="Y"/>
    <n v="10"/>
    <n v="120"/>
    <d v="2012-10-01T00:00:00"/>
    <d v="2022-09-01T00:00:00"/>
    <s v="Historic Cost"/>
    <s v="H2410006002000"/>
    <n v="4"/>
    <n v="1042.5"/>
    <n v="-673.11999999999989"/>
    <n v="369.38000000000011"/>
    <n v="369.38000000000011"/>
    <n v="0"/>
    <n v="1042.5"/>
    <m/>
    <m/>
    <m/>
    <m/>
    <m/>
    <m/>
    <m/>
    <m/>
    <m/>
    <m/>
    <m/>
    <m/>
    <n v="0"/>
    <m/>
    <m/>
    <m/>
    <m/>
    <m/>
    <m/>
    <m/>
    <n v="1042.5"/>
    <n v="-673.11999999999989"/>
    <n v="-92.345000000000027"/>
  </r>
  <r>
    <x v="2"/>
    <s v="n/a"/>
    <s v="Wheeled Bins"/>
    <m/>
    <s v="Env Services"/>
    <d v="2012-09-03T00:00:00"/>
    <n v="6697250"/>
    <s v="Y"/>
    <n v="10"/>
    <n v="120"/>
    <d v="2012-10-01T00:00:00"/>
    <d v="2022-09-01T00:00:00"/>
    <s v="Historic Cost"/>
    <s v="H2400006002000"/>
    <n v="4"/>
    <n v="4170"/>
    <n v="-2710.5"/>
    <n v="1459.5"/>
    <n v="1459.5"/>
    <n v="0"/>
    <n v="4170"/>
    <m/>
    <m/>
    <m/>
    <m/>
    <m/>
    <m/>
    <m/>
    <m/>
    <m/>
    <m/>
    <m/>
    <m/>
    <n v="0"/>
    <m/>
    <m/>
    <m/>
    <m/>
    <m/>
    <m/>
    <m/>
    <n v="4170"/>
    <n v="-2710.5"/>
    <n v="-364.875"/>
  </r>
  <r>
    <x v="2"/>
    <s v="n/a"/>
    <s v="Wheeled Bins"/>
    <m/>
    <s v="Env Services"/>
    <d v="2012-09-10T00:00:00"/>
    <m/>
    <s v="Y"/>
    <n v="10"/>
    <n v="120"/>
    <d v="2012-10-01T00:00:00"/>
    <d v="2022-09-01T00:00:00"/>
    <s v="Historic Cost"/>
    <s v="H2410006002000"/>
    <n v="3"/>
    <n v="9382.5"/>
    <n v="-6024.8300000000008"/>
    <n v="3357.6699999999992"/>
    <n v="3357.6699999999992"/>
    <n v="0"/>
    <n v="9382.5"/>
    <m/>
    <m/>
    <m/>
    <m/>
    <m/>
    <m/>
    <m/>
    <m/>
    <m/>
    <m/>
    <m/>
    <m/>
    <n v="0"/>
    <m/>
    <m/>
    <m/>
    <m/>
    <m/>
    <m/>
    <m/>
    <n v="9382.5"/>
    <n v="-6024.8300000000008"/>
    <n v="-1119.2233333333331"/>
  </r>
  <r>
    <x v="2"/>
    <s v="n/a"/>
    <s v="Other Plant and Equipment"/>
    <m/>
    <s v="Cultural"/>
    <d v="2012-11-16T00:00:00"/>
    <n v="44683"/>
    <s v="Y"/>
    <n v="5"/>
    <n v="60"/>
    <d v="2012-12-01T00:00:00"/>
    <d v="2017-11-01T00:00:00"/>
    <s v="Historic Cost"/>
    <s v="D2280006002000"/>
    <n v="0"/>
    <n v="19800.75"/>
    <n v="-19800.72"/>
    <n v="2.9999999998835847E-2"/>
    <n v="2.9999999998835847E-2"/>
    <n v="0"/>
    <n v="19800.75"/>
    <m/>
    <m/>
    <m/>
    <m/>
    <m/>
    <m/>
    <m/>
    <m/>
    <m/>
    <m/>
    <m/>
    <m/>
    <n v="0"/>
    <m/>
    <m/>
    <m/>
    <m/>
    <m/>
    <m/>
    <m/>
    <n v="19800.75"/>
    <n v="-19800.72"/>
    <n v="-2.9999999998835847E-2"/>
  </r>
  <r>
    <x v="2"/>
    <s v="n/a"/>
    <s v="Vehicles"/>
    <m/>
    <s v="Env Services"/>
    <d v="2013-03-07T00:00:00"/>
    <n v="221561"/>
    <s v="Y"/>
    <n v="7"/>
    <n v="84"/>
    <d v="2013-04-01T00:00:00"/>
    <d v="2020-03-01T00:00:00"/>
    <s v="Historic Cost"/>
    <s v="H2400006002000"/>
    <n v="1"/>
    <n v="148757"/>
    <n v="-127506"/>
    <n v="21251"/>
    <n v="21251"/>
    <n v="0"/>
    <n v="148757"/>
    <m/>
    <m/>
    <m/>
    <m/>
    <m/>
    <m/>
    <m/>
    <m/>
    <m/>
    <m/>
    <m/>
    <m/>
    <n v="0"/>
    <m/>
    <m/>
    <m/>
    <m/>
    <m/>
    <m/>
    <m/>
    <n v="148757"/>
    <n v="-127506"/>
    <n v="-21251"/>
  </r>
  <r>
    <x v="2"/>
    <s v="n/a"/>
    <s v="Vehicles"/>
    <m/>
    <s v="Env Services"/>
    <d v="2013-03-07T00:00:00"/>
    <n v="221560"/>
    <s v="Y"/>
    <n v="7"/>
    <n v="84"/>
    <d v="2013-04-01T00:00:00"/>
    <d v="2020-03-01T00:00:00"/>
    <s v="Historic Cost"/>
    <s v="H2400006002000"/>
    <n v="1"/>
    <n v="148757"/>
    <n v="-127506"/>
    <n v="21251"/>
    <n v="21251"/>
    <n v="0"/>
    <n v="148757"/>
    <m/>
    <m/>
    <m/>
    <m/>
    <m/>
    <m/>
    <m/>
    <m/>
    <m/>
    <m/>
    <m/>
    <m/>
    <n v="0"/>
    <m/>
    <m/>
    <m/>
    <m/>
    <m/>
    <m/>
    <m/>
    <n v="148757"/>
    <n v="-127506"/>
    <n v="-21251"/>
  </r>
  <r>
    <x v="2"/>
    <s v="n/a"/>
    <s v="Vehicles"/>
    <m/>
    <s v="Env Services"/>
    <d v="2013-03-07T00:00:00"/>
    <n v="221559"/>
    <s v="Y"/>
    <n v="7"/>
    <n v="84"/>
    <d v="2013-04-01T00:00:00"/>
    <d v="2020-03-01T00:00:00"/>
    <s v="Historic Cost"/>
    <s v="H2400006002000"/>
    <n v="1"/>
    <n v="148757"/>
    <n v="-127506"/>
    <n v="21251"/>
    <n v="21251"/>
    <n v="0"/>
    <n v="148757"/>
    <m/>
    <m/>
    <m/>
    <m/>
    <m/>
    <m/>
    <m/>
    <m/>
    <m/>
    <m/>
    <m/>
    <m/>
    <n v="0"/>
    <m/>
    <m/>
    <m/>
    <m/>
    <m/>
    <m/>
    <m/>
    <n v="148757"/>
    <n v="-127506"/>
    <n v="-21251"/>
  </r>
  <r>
    <x v="2"/>
    <s v="n/a"/>
    <s v="Vehicles"/>
    <m/>
    <s v="Env Services"/>
    <d v="2013-03-07T00:00:00"/>
    <n v="221558"/>
    <s v="Y"/>
    <n v="7"/>
    <n v="84"/>
    <d v="2013-04-01T00:00:00"/>
    <d v="2020-03-01T00:00:00"/>
    <s v="Historic Cost"/>
    <s v="H2400006002000"/>
    <n v="1"/>
    <n v="148757"/>
    <n v="-127506"/>
    <n v="21251"/>
    <n v="21251"/>
    <n v="0"/>
    <n v="148757"/>
    <m/>
    <m/>
    <m/>
    <m/>
    <m/>
    <m/>
    <m/>
    <m/>
    <m/>
    <m/>
    <m/>
    <m/>
    <n v="0"/>
    <m/>
    <m/>
    <m/>
    <m/>
    <m/>
    <m/>
    <m/>
    <n v="148757"/>
    <n v="-127506"/>
    <n v="-21251"/>
  </r>
  <r>
    <x v="2"/>
    <s v="n/a"/>
    <s v="Vehicles"/>
    <m/>
    <s v="Env Services"/>
    <d v="2013-03-07T00:00:00"/>
    <n v="221557"/>
    <s v="Y"/>
    <n v="7"/>
    <n v="84"/>
    <d v="2013-04-01T00:00:00"/>
    <d v="2020-03-01T00:00:00"/>
    <s v="Historic Cost"/>
    <s v="H2400006002000"/>
    <n v="1"/>
    <n v="148757"/>
    <n v="-127506"/>
    <n v="21251"/>
    <n v="21251"/>
    <n v="0"/>
    <n v="148757"/>
    <m/>
    <m/>
    <m/>
    <m/>
    <m/>
    <m/>
    <m/>
    <m/>
    <m/>
    <m/>
    <m/>
    <m/>
    <n v="0"/>
    <m/>
    <m/>
    <m/>
    <m/>
    <m/>
    <m/>
    <m/>
    <n v="148757"/>
    <n v="-127506"/>
    <n v="-21251"/>
  </r>
  <r>
    <x v="2"/>
    <s v="n/a"/>
    <s v="Vehicles"/>
    <m/>
    <s v="Env Services"/>
    <d v="2013-08-13T00:00:00"/>
    <n v="17979"/>
    <s v="Y"/>
    <n v="7"/>
    <n v="84"/>
    <d v="2013-09-01T00:00:00"/>
    <d v="2020-08-01T00:00:00"/>
    <s v="Historic Cost"/>
    <s v="H2400006002000"/>
    <n v="2"/>
    <n v="57245"/>
    <n v="-28622.510000000013"/>
    <n v="28622.489999999987"/>
    <n v="28622.489999999987"/>
    <n v="0"/>
    <n v="57245"/>
    <m/>
    <m/>
    <m/>
    <m/>
    <m/>
    <m/>
    <m/>
    <m/>
    <m/>
    <m/>
    <m/>
    <m/>
    <n v="0"/>
    <m/>
    <m/>
    <m/>
    <m/>
    <m/>
    <m/>
    <m/>
    <n v="57245"/>
    <n v="-28622.510000000013"/>
    <n v="-14311.244999999994"/>
  </r>
  <r>
    <x v="2"/>
    <s v="n/a"/>
    <s v="Vehicles"/>
    <m/>
    <s v="Env Services"/>
    <d v="2013-08-13T00:00:00"/>
    <n v="17980"/>
    <s v="Y"/>
    <n v="7"/>
    <n v="84"/>
    <d v="2013-09-01T00:00:00"/>
    <d v="2020-08-01T00:00:00"/>
    <s v="Historic Cost"/>
    <s v="H2400006002000"/>
    <n v="2"/>
    <n v="154493"/>
    <n v="-123226.53666666668"/>
    <n v="31266.463333333319"/>
    <n v="31266.463333333319"/>
    <n v="0"/>
    <n v="154493"/>
    <m/>
    <m/>
    <m/>
    <m/>
    <m/>
    <m/>
    <m/>
    <m/>
    <m/>
    <m/>
    <m/>
    <m/>
    <n v="0"/>
    <m/>
    <m/>
    <m/>
    <m/>
    <m/>
    <m/>
    <m/>
    <n v="154493"/>
    <n v="-123226.53666666668"/>
    <n v="-15633.231666666659"/>
  </r>
  <r>
    <x v="2"/>
    <s v="n/a"/>
    <s v="Vehicles"/>
    <m/>
    <s v="Env Services"/>
    <d v="2013-08-13T00:00:00"/>
    <n v="17981"/>
    <s v="Y"/>
    <n v="7"/>
    <n v="84"/>
    <d v="2013-09-01T00:00:00"/>
    <d v="2020-08-01T00:00:00"/>
    <s v="Historic Cost"/>
    <s v="H2400006002000"/>
    <n v="2"/>
    <n v="154493"/>
    <n v="-123226.53666666668"/>
    <n v="31266.463333333319"/>
    <n v="31266.463333333319"/>
    <n v="0"/>
    <n v="154493"/>
    <m/>
    <m/>
    <m/>
    <m/>
    <m/>
    <m/>
    <m/>
    <m/>
    <m/>
    <m/>
    <m/>
    <m/>
    <n v="0"/>
    <m/>
    <m/>
    <m/>
    <m/>
    <m/>
    <m/>
    <m/>
    <n v="154493"/>
    <n v="-123226.53666666668"/>
    <n v="-15633.231666666659"/>
  </r>
  <r>
    <x v="2"/>
    <s v="n/a"/>
    <s v="Vehicles"/>
    <m/>
    <s v="Env Services"/>
    <d v="2013-08-13T00:00:00"/>
    <n v="17982"/>
    <s v="Y"/>
    <n v="7"/>
    <n v="84"/>
    <d v="2013-09-01T00:00:00"/>
    <d v="2020-08-01T00:00:00"/>
    <s v="Historic Cost"/>
    <s v="H2400006002000"/>
    <n v="2"/>
    <n v="154493"/>
    <n v="-123226.53666666668"/>
    <n v="31266.463333333319"/>
    <n v="31266.463333333319"/>
    <n v="0"/>
    <n v="154493"/>
    <m/>
    <m/>
    <m/>
    <m/>
    <m/>
    <m/>
    <m/>
    <m/>
    <m/>
    <m/>
    <m/>
    <m/>
    <n v="0"/>
    <m/>
    <m/>
    <m/>
    <m/>
    <m/>
    <m/>
    <m/>
    <n v="154493"/>
    <n v="-123226.53666666668"/>
    <n v="-15633.231666666659"/>
  </r>
  <r>
    <x v="2"/>
    <s v="n/a"/>
    <s v="Vehicles"/>
    <m/>
    <s v="Env Services"/>
    <d v="2013-08-13T00:00:00"/>
    <n v="17983"/>
    <s v="Y"/>
    <n v="7"/>
    <n v="84"/>
    <d v="2013-09-01T00:00:00"/>
    <d v="2020-08-01T00:00:00"/>
    <s v="Historic Cost"/>
    <s v="H2400006002000"/>
    <n v="2"/>
    <n v="154493"/>
    <n v="-123226.53666666668"/>
    <n v="31266.463333333319"/>
    <n v="31266.463333333319"/>
    <n v="0"/>
    <n v="154493"/>
    <m/>
    <m/>
    <m/>
    <m/>
    <m/>
    <m/>
    <m/>
    <m/>
    <m/>
    <m/>
    <m/>
    <m/>
    <n v="0"/>
    <m/>
    <m/>
    <m/>
    <m/>
    <m/>
    <m/>
    <m/>
    <n v="154493"/>
    <n v="-123226.53666666668"/>
    <n v="-15633.231666666659"/>
  </r>
  <r>
    <x v="2"/>
    <s v="n/a"/>
    <s v="Wheeled Bins"/>
    <m/>
    <s v="Env Services"/>
    <d v="2013-05-29T00:00:00"/>
    <m/>
    <s v="Y"/>
    <n v="10"/>
    <n v="120"/>
    <d v="2013-06-01T00:00:00"/>
    <d v="2023-05-01T00:00:00"/>
    <s v="Historic Cost"/>
    <s v="H2410006002000"/>
    <n v="4"/>
    <n v="6942"/>
    <n v="-4049.5000000000014"/>
    <n v="2892.4999999999986"/>
    <n v="2892.4999999999986"/>
    <n v="0"/>
    <n v="6942"/>
    <m/>
    <m/>
    <m/>
    <m/>
    <m/>
    <m/>
    <m/>
    <m/>
    <m/>
    <m/>
    <m/>
    <m/>
    <n v="0"/>
    <m/>
    <m/>
    <m/>
    <m/>
    <m/>
    <m/>
    <m/>
    <n v="6942"/>
    <n v="-4049.5000000000014"/>
    <n v="-723.12499999999966"/>
  </r>
  <r>
    <x v="2"/>
    <s v="n/a"/>
    <s v="Wheeled Bins"/>
    <m/>
    <s v="Env Services"/>
    <d v="2013-07-17T00:00:00"/>
    <m/>
    <s v="Y"/>
    <n v="10"/>
    <n v="120"/>
    <d v="2013-08-01T00:00:00"/>
    <d v="2023-07-01T00:00:00"/>
    <s v="Historic Cost"/>
    <s v="H2400006002000"/>
    <n v="4"/>
    <n v="5525"/>
    <n v="-3130.7333333333336"/>
    <n v="2394.2666666666664"/>
    <n v="2394.2666666666664"/>
    <n v="0"/>
    <n v="5525"/>
    <m/>
    <m/>
    <m/>
    <m/>
    <m/>
    <m/>
    <m/>
    <m/>
    <m/>
    <m/>
    <m/>
    <m/>
    <n v="0"/>
    <m/>
    <m/>
    <m/>
    <m/>
    <m/>
    <m/>
    <m/>
    <n v="5525"/>
    <n v="-3130.7333333333336"/>
    <n v="-598.56666666666661"/>
  </r>
  <r>
    <x v="2"/>
    <s v="n/a"/>
    <s v="Wheeled Bins"/>
    <m/>
    <s v="Env Services"/>
    <d v="2013-07-17T00:00:00"/>
    <m/>
    <s v="Y"/>
    <n v="10"/>
    <n v="120"/>
    <d v="2013-08-01T00:00:00"/>
    <d v="2023-07-01T00:00:00"/>
    <s v="Historic Cost"/>
    <s v="H2400006002000"/>
    <n v="4"/>
    <n v="5785"/>
    <n v="-3278.2666666666664"/>
    <n v="2506.7333333333336"/>
    <n v="2506.7333333333336"/>
    <n v="0"/>
    <n v="5785"/>
    <m/>
    <m/>
    <m/>
    <m/>
    <m/>
    <m/>
    <m/>
    <m/>
    <m/>
    <m/>
    <m/>
    <m/>
    <n v="0"/>
    <m/>
    <m/>
    <m/>
    <m/>
    <m/>
    <m/>
    <m/>
    <n v="5785"/>
    <n v="-3278.2666666666664"/>
    <n v="-626.68333333333339"/>
  </r>
  <r>
    <x v="2"/>
    <s v="n/a"/>
    <s v="Wheeled Bins"/>
    <m/>
    <s v="Env Services"/>
    <d v="2013-07-17T00:00:00"/>
    <m/>
    <s v="Y"/>
    <n v="10"/>
    <n v="120"/>
    <d v="2013-08-01T00:00:00"/>
    <d v="2023-07-01T00:00:00"/>
    <s v="Historic Cost"/>
    <s v="H2410006002000"/>
    <n v="4"/>
    <n v="4628"/>
    <n v="-2622.6133333333337"/>
    <n v="2005.3866666666663"/>
    <n v="2005.3866666666663"/>
    <n v="0"/>
    <n v="4628"/>
    <m/>
    <m/>
    <m/>
    <m/>
    <m/>
    <m/>
    <m/>
    <m/>
    <m/>
    <m/>
    <m/>
    <m/>
    <n v="0"/>
    <m/>
    <m/>
    <m/>
    <m/>
    <m/>
    <m/>
    <m/>
    <n v="4628"/>
    <n v="-2622.6133333333337"/>
    <n v="-501.34666666666658"/>
  </r>
  <r>
    <x v="2"/>
    <s v="n/a"/>
    <s v="Wheeled Bins"/>
    <m/>
    <s v="Env Services"/>
    <d v="2013-06-14T00:00:00"/>
    <m/>
    <s v="Y"/>
    <n v="10"/>
    <n v="120"/>
    <d v="2013-07-01T00:00:00"/>
    <d v="2023-06-01T00:00:00"/>
    <s v="Historic Cost"/>
    <s v="H2400006002000"/>
    <n v="4"/>
    <n v="9256"/>
    <n v="-5322.12"/>
    <n v="3933.88"/>
    <n v="3933.88"/>
    <n v="0"/>
    <n v="9256"/>
    <m/>
    <m/>
    <m/>
    <m/>
    <m/>
    <m/>
    <m/>
    <m/>
    <m/>
    <m/>
    <m/>
    <m/>
    <n v="0"/>
    <m/>
    <m/>
    <m/>
    <m/>
    <m/>
    <m/>
    <m/>
    <n v="9256"/>
    <n v="-5322.12"/>
    <n v="-983.47"/>
  </r>
  <r>
    <x v="2"/>
    <s v="n/a"/>
    <s v="Wheeled Bins"/>
    <m/>
    <s v="Env Services"/>
    <d v="2013-06-14T00:00:00"/>
    <m/>
    <s v="Y"/>
    <n v="10"/>
    <n v="120"/>
    <d v="2013-07-01T00:00:00"/>
    <d v="2023-06-01T00:00:00"/>
    <s v="Historic Cost"/>
    <s v="H2410006002000"/>
    <n v="4"/>
    <n v="4420"/>
    <n v="-2541.4199999999992"/>
    <n v="1878.5800000000008"/>
    <n v="1878.5800000000008"/>
    <n v="0"/>
    <n v="4420"/>
    <m/>
    <m/>
    <m/>
    <m/>
    <m/>
    <m/>
    <m/>
    <m/>
    <m/>
    <m/>
    <m/>
    <m/>
    <n v="0"/>
    <m/>
    <m/>
    <m/>
    <m/>
    <m/>
    <m/>
    <m/>
    <n v="4420"/>
    <n v="-2541.4199999999992"/>
    <n v="-469.64500000000021"/>
  </r>
  <r>
    <x v="2"/>
    <s v="n/a"/>
    <s v="Wheeled Bins"/>
    <m/>
    <s v="Env Services"/>
    <d v="2013-06-19T00:00:00"/>
    <m/>
    <s v="Y"/>
    <n v="10"/>
    <n v="120"/>
    <d v="2013-07-01T00:00:00"/>
    <d v="2023-06-01T00:00:00"/>
    <s v="Historic Cost"/>
    <s v="H2400006002000"/>
    <n v="4"/>
    <n v="9256"/>
    <n v="-5322.12"/>
    <n v="3933.88"/>
    <n v="3933.88"/>
    <n v="0"/>
    <n v="9256"/>
    <m/>
    <m/>
    <m/>
    <m/>
    <m/>
    <m/>
    <m/>
    <m/>
    <m/>
    <m/>
    <m/>
    <m/>
    <n v="0"/>
    <m/>
    <m/>
    <m/>
    <m/>
    <m/>
    <m/>
    <m/>
    <n v="9256"/>
    <n v="-5322.12"/>
    <n v="-983.47"/>
  </r>
  <r>
    <x v="2"/>
    <s v="n/a"/>
    <s v="Wheeled Bins"/>
    <m/>
    <s v="Env Services"/>
    <d v="2013-06-19T00:00:00"/>
    <m/>
    <s v="Y"/>
    <n v="10"/>
    <n v="120"/>
    <d v="2013-07-01T00:00:00"/>
    <d v="2023-06-01T00:00:00"/>
    <s v="Historic Cost"/>
    <s v="H2410006002000"/>
    <n v="4"/>
    <n v="4420"/>
    <n v="-2541.4199999999992"/>
    <n v="1878.5800000000008"/>
    <n v="1878.5800000000008"/>
    <n v="0"/>
    <n v="4420"/>
    <m/>
    <m/>
    <m/>
    <m/>
    <m/>
    <m/>
    <m/>
    <m/>
    <m/>
    <m/>
    <m/>
    <m/>
    <n v="0"/>
    <m/>
    <m/>
    <m/>
    <m/>
    <m/>
    <m/>
    <m/>
    <n v="4420"/>
    <n v="-2541.4199999999992"/>
    <n v="-469.64500000000021"/>
  </r>
  <r>
    <x v="2"/>
    <s v="n/a"/>
    <s v="Wheeled Bins"/>
    <m/>
    <s v="Env Services"/>
    <d v="2013-07-19T00:00:00"/>
    <m/>
    <s v="Y"/>
    <n v="10"/>
    <n v="120"/>
    <d v="2013-08-01T00:00:00"/>
    <d v="2023-07-01T00:00:00"/>
    <s v="Historic Cost"/>
    <s v="H2400006002000"/>
    <n v="4"/>
    <n v="2718.4"/>
    <n v="-1540.3466666666666"/>
    <n v="1178.0533333333335"/>
    <n v="1178.0533333333335"/>
    <n v="0"/>
    <n v="2718.4"/>
    <m/>
    <m/>
    <m/>
    <m/>
    <m/>
    <m/>
    <m/>
    <m/>
    <m/>
    <m/>
    <m/>
    <m/>
    <n v="0"/>
    <m/>
    <m/>
    <m/>
    <m/>
    <m/>
    <m/>
    <m/>
    <n v="2718.4"/>
    <n v="-1540.3466666666666"/>
    <n v="-294.51333333333338"/>
  </r>
  <r>
    <x v="2"/>
    <s v="n/a"/>
    <s v="Wheeled Bins"/>
    <m/>
    <s v="Env Services"/>
    <d v="2013-07-19T00:00:00"/>
    <m/>
    <s v="Y"/>
    <n v="10"/>
    <n v="120"/>
    <d v="2013-08-01T00:00:00"/>
    <d v="2023-07-01T00:00:00"/>
    <s v="Historic Cost"/>
    <s v="H2400006002000"/>
    <n v="4"/>
    <n v="2816.4"/>
    <n v="-1595.9599999999996"/>
    <n v="1220.4400000000005"/>
    <n v="1220.4400000000005"/>
    <n v="0"/>
    <n v="2816.4"/>
    <m/>
    <m/>
    <m/>
    <m/>
    <m/>
    <m/>
    <m/>
    <m/>
    <m/>
    <m/>
    <m/>
    <m/>
    <n v="0"/>
    <m/>
    <m/>
    <m/>
    <m/>
    <m/>
    <m/>
    <m/>
    <n v="2816.4"/>
    <n v="-1595.9599999999996"/>
    <n v="-305.11000000000013"/>
  </r>
  <r>
    <x v="2"/>
    <s v="n/a"/>
    <s v="Wheeled Bins"/>
    <m/>
    <s v="Env Services"/>
    <d v="2013-10-03T00:00:00"/>
    <m/>
    <s v="Y"/>
    <n v="10"/>
    <n v="120"/>
    <d v="2013-09-01T00:00:00"/>
    <d v="2023-08-01T00:00:00"/>
    <s v="Historic Cost"/>
    <s v="H2400006002000"/>
    <n v="5"/>
    <n v="4165.2"/>
    <n v="-2256.1499999999996"/>
    <n v="1909.0500000000002"/>
    <n v="1909.0500000000002"/>
    <n v="0"/>
    <n v="4165.2"/>
    <m/>
    <m/>
    <m/>
    <m/>
    <m/>
    <m/>
    <m/>
    <m/>
    <m/>
    <m/>
    <m/>
    <m/>
    <n v="0"/>
    <m/>
    <m/>
    <m/>
    <m/>
    <m/>
    <m/>
    <m/>
    <n v="4165.2"/>
    <n v="-2256.1499999999996"/>
    <n v="-381.81000000000006"/>
  </r>
  <r>
    <x v="2"/>
    <s v="n/a"/>
    <s v="Wheeled Bins"/>
    <m/>
    <s v="Env Services"/>
    <d v="2013-09-27T00:00:00"/>
    <m/>
    <s v="Y"/>
    <n v="10"/>
    <n v="120"/>
    <d v="2013-09-01T00:00:00"/>
    <d v="2023-08-01T00:00:00"/>
    <s v="Historic Cost"/>
    <s v="H2400006002000"/>
    <n v="5"/>
    <n v="5525"/>
    <n v="-3038.6500000000005"/>
    <n v="2486.3499999999995"/>
    <n v="2486.3499999999995"/>
    <n v="0"/>
    <n v="5525"/>
    <m/>
    <m/>
    <m/>
    <m/>
    <m/>
    <m/>
    <m/>
    <m/>
    <m/>
    <m/>
    <m/>
    <m/>
    <n v="0"/>
    <m/>
    <m/>
    <m/>
    <m/>
    <m/>
    <m/>
    <m/>
    <n v="5525"/>
    <n v="-3038.6500000000005"/>
    <n v="-497.26999999999987"/>
  </r>
  <r>
    <x v="2"/>
    <s v="n/a"/>
    <s v="Wheeled Bins"/>
    <m/>
    <s v="Env Services"/>
    <d v="2013-09-27T00:00:00"/>
    <m/>
    <s v="Y"/>
    <n v="10"/>
    <n v="120"/>
    <d v="2013-08-01T00:00:00"/>
    <d v="2023-07-01T00:00:00"/>
    <s v="Historic Cost"/>
    <s v="H2400006002000"/>
    <n v="5"/>
    <n v="1619.8"/>
    <n v="-890.99"/>
    <n v="728.81"/>
    <n v="728.81"/>
    <n v="0"/>
    <n v="1619.8"/>
    <m/>
    <m/>
    <m/>
    <m/>
    <m/>
    <m/>
    <m/>
    <m/>
    <m/>
    <m/>
    <m/>
    <m/>
    <n v="0"/>
    <m/>
    <m/>
    <m/>
    <m/>
    <m/>
    <m/>
    <m/>
    <n v="1619.8"/>
    <n v="-890.99"/>
    <n v="-145.762"/>
  </r>
  <r>
    <x v="2"/>
    <s v="n/a"/>
    <s v="Wheeled Bins"/>
    <m/>
    <s v="Env Services"/>
    <d v="2013-09-27T00:00:00"/>
    <m/>
    <s v="Y"/>
    <n v="10"/>
    <n v="120"/>
    <d v="2013-11-01T00:00:00"/>
    <d v="2023-10-01T00:00:00"/>
    <s v="Historic Cost"/>
    <s v="H2410006002000"/>
    <n v="5"/>
    <n v="9256"/>
    <n v="-5090.72"/>
    <n v="4165.28"/>
    <n v="4165.28"/>
    <n v="0"/>
    <n v="9256"/>
    <m/>
    <m/>
    <m/>
    <m/>
    <m/>
    <m/>
    <m/>
    <m/>
    <m/>
    <m/>
    <m/>
    <m/>
    <n v="0"/>
    <m/>
    <m/>
    <m/>
    <m/>
    <m/>
    <m/>
    <m/>
    <n v="9256"/>
    <n v="-5090.72"/>
    <n v="-833.05599999999993"/>
  </r>
  <r>
    <x v="2"/>
    <s v="n/a"/>
    <s v="Wheeled Bins"/>
    <m/>
    <s v="Env Services"/>
    <d v="2013-12-20T00:00:00"/>
    <m/>
    <s v="Y"/>
    <n v="10"/>
    <n v="120"/>
    <d v="2013-10-01T00:00:00"/>
    <d v="2023-09-01T00:00:00"/>
    <s v="Historic Cost"/>
    <s v="H2410006002000"/>
    <n v="5"/>
    <n v="925.6"/>
    <n v="-485.8599999999999"/>
    <n v="439.74000000000012"/>
    <n v="439.74000000000012"/>
    <n v="0"/>
    <n v="925.6"/>
    <m/>
    <m/>
    <m/>
    <m/>
    <m/>
    <m/>
    <m/>
    <m/>
    <m/>
    <m/>
    <m/>
    <m/>
    <n v="0"/>
    <m/>
    <m/>
    <m/>
    <m/>
    <m/>
    <m/>
    <m/>
    <n v="925.6"/>
    <n v="-485.8599999999999"/>
    <n v="-87.948000000000022"/>
  </r>
  <r>
    <x v="2"/>
    <s v="n/a"/>
    <s v="Wheeled Bins"/>
    <m/>
    <s v="Env Services"/>
    <d v="2013-12-20T00:00:00"/>
    <m/>
    <s v="Y"/>
    <n v="10"/>
    <n v="120"/>
    <d v="2013-10-01T00:00:00"/>
    <d v="2023-09-01T00:00:00"/>
    <s v="Historic Cost"/>
    <s v="H2400006002000"/>
    <n v="5"/>
    <n v="884"/>
    <n v="-464.18"/>
    <n v="419.82"/>
    <n v="419.82"/>
    <n v="0"/>
    <n v="884"/>
    <m/>
    <m/>
    <m/>
    <m/>
    <m/>
    <m/>
    <m/>
    <m/>
    <m/>
    <m/>
    <m/>
    <m/>
    <n v="0"/>
    <m/>
    <m/>
    <m/>
    <m/>
    <m/>
    <m/>
    <m/>
    <n v="884"/>
    <n v="-464.18"/>
    <n v="-83.963999999999999"/>
  </r>
  <r>
    <x v="2"/>
    <s v="n/a"/>
    <s v="Wheeled Bins"/>
    <m/>
    <s v="Env Services"/>
    <d v="2014-01-15T00:00:00"/>
    <m/>
    <s v="Y"/>
    <n v="10"/>
    <n v="120"/>
    <d v="2013-10-01T00:00:00"/>
    <d v="2023-09-01T00:00:00"/>
    <s v="Historic Cost"/>
    <s v="H2380006002000"/>
    <n v="5"/>
    <n v="4998"/>
    <n v="-2582.2999999999993"/>
    <n v="2415.7000000000007"/>
    <n v="2415.7000000000007"/>
    <n v="0"/>
    <n v="4998"/>
    <m/>
    <m/>
    <m/>
    <m/>
    <m/>
    <m/>
    <m/>
    <m/>
    <m/>
    <m/>
    <m/>
    <m/>
    <n v="0"/>
    <m/>
    <m/>
    <m/>
    <m/>
    <m/>
    <m/>
    <m/>
    <n v="4998"/>
    <n v="-2582.2999999999993"/>
    <n v="-483.14000000000016"/>
  </r>
  <r>
    <x v="2"/>
    <s v="n/a"/>
    <s v="Wheeled Bins"/>
    <m/>
    <s v="Env Services"/>
    <d v="2014-01-15T00:00:00"/>
    <m/>
    <s v="Y"/>
    <n v="10"/>
    <n v="120"/>
    <d v="2014-01-01T00:00:00"/>
    <d v="2023-12-01T00:00:00"/>
    <s v="Historic Cost"/>
    <s v="H2380006002000"/>
    <n v="5"/>
    <n v="5195.6000000000004"/>
    <n v="-2684.4733333333334"/>
    <n v="2511.126666666667"/>
    <n v="2511.126666666667"/>
    <n v="0"/>
    <n v="5195.6000000000004"/>
    <m/>
    <m/>
    <m/>
    <m/>
    <m/>
    <m/>
    <m/>
    <m/>
    <m/>
    <m/>
    <m/>
    <m/>
    <n v="0"/>
    <m/>
    <m/>
    <m/>
    <m/>
    <m/>
    <m/>
    <m/>
    <n v="5195.6000000000004"/>
    <n v="-2684.4733333333334"/>
    <n v="-502.22533333333342"/>
  </r>
  <r>
    <x v="2"/>
    <s v="n/a"/>
    <s v="Wheeled Bins"/>
    <m/>
    <s v="Env Services"/>
    <d v="2014-01-10T00:00:00"/>
    <m/>
    <s v="Y"/>
    <n v="10"/>
    <n v="120"/>
    <d v="2014-01-01T00:00:00"/>
    <d v="2023-12-01T00:00:00"/>
    <s v="Historic Cost"/>
    <s v="H2400006002000"/>
    <n v="5"/>
    <n v="13884"/>
    <n v="-7173.4000000000024"/>
    <n v="6710.5999999999976"/>
    <n v="6710.5999999999976"/>
    <n v="0"/>
    <n v="13884"/>
    <m/>
    <m/>
    <m/>
    <m/>
    <m/>
    <m/>
    <m/>
    <m/>
    <m/>
    <m/>
    <m/>
    <m/>
    <n v="0"/>
    <m/>
    <m/>
    <m/>
    <m/>
    <m/>
    <m/>
    <m/>
    <n v="13884"/>
    <n v="-7173.4000000000024"/>
    <n v="-1342.1199999999994"/>
  </r>
  <r>
    <x v="2"/>
    <s v="n/a"/>
    <s v="Wheeled Bins"/>
    <m/>
    <s v="Env Services"/>
    <d v="2014-01-10T00:00:00"/>
    <m/>
    <s v="Y"/>
    <n v="10"/>
    <n v="120"/>
    <d v="2014-02-01T00:00:00"/>
    <d v="2024-01-01T00:00:00"/>
    <s v="Historic Cost"/>
    <s v="H2400006002000"/>
    <n v="5"/>
    <n v="1851.2"/>
    <n v="-956.53333333333353"/>
    <n v="894.66666666666652"/>
    <n v="894.66666666666652"/>
    <n v="0"/>
    <n v="1851.2"/>
    <m/>
    <m/>
    <m/>
    <m/>
    <m/>
    <m/>
    <m/>
    <m/>
    <m/>
    <m/>
    <m/>
    <m/>
    <n v="0"/>
    <m/>
    <m/>
    <m/>
    <m/>
    <m/>
    <m/>
    <m/>
    <n v="1851.2"/>
    <n v="-956.53333333333353"/>
    <n v="-178.93333333333331"/>
  </r>
  <r>
    <x v="2"/>
    <s v="n/a"/>
    <s v="Wheeled Bins"/>
    <m/>
    <s v="Env Services"/>
    <d v="2014-01-10T00:00:00"/>
    <m/>
    <s v="Y"/>
    <n v="10"/>
    <n v="120"/>
    <d v="2014-02-01T00:00:00"/>
    <d v="2024-01-01T00:00:00"/>
    <s v="Historic Cost"/>
    <s v="H2400006002000"/>
    <n v="5"/>
    <n v="4420"/>
    <n v="-2283.5866666666661"/>
    <n v="2136.4133333333339"/>
    <n v="2136.4133333333339"/>
    <n v="0"/>
    <n v="4420"/>
    <m/>
    <m/>
    <m/>
    <m/>
    <m/>
    <m/>
    <m/>
    <m/>
    <m/>
    <m/>
    <m/>
    <m/>
    <n v="0"/>
    <m/>
    <m/>
    <m/>
    <m/>
    <m/>
    <m/>
    <m/>
    <n v="4420"/>
    <n v="-2283.5866666666661"/>
    <n v="-427.28266666666678"/>
  </r>
  <r>
    <x v="2"/>
    <s v="n/a"/>
    <s v="Wheeled Bins"/>
    <m/>
    <s v="Env Services"/>
    <d v="2014-01-10T00:00:00"/>
    <m/>
    <s v="Y"/>
    <n v="10"/>
    <n v="120"/>
    <d v="2014-02-01T00:00:00"/>
    <d v="2024-01-01T00:00:00"/>
    <s v="Historic Cost"/>
    <s v="H2400006002000"/>
    <n v="5"/>
    <n v="2776.8"/>
    <n v="-1434.6799999999998"/>
    <n v="1342.1200000000003"/>
    <n v="1342.1200000000003"/>
    <n v="0"/>
    <n v="2776.8"/>
    <m/>
    <m/>
    <m/>
    <m/>
    <m/>
    <m/>
    <m/>
    <m/>
    <m/>
    <m/>
    <m/>
    <m/>
    <n v="0"/>
    <m/>
    <m/>
    <m/>
    <m/>
    <m/>
    <m/>
    <m/>
    <n v="2776.8"/>
    <n v="-1434.6799999999998"/>
    <n v="-268.42400000000009"/>
  </r>
  <r>
    <x v="2"/>
    <s v="n/a"/>
    <s v="Vehicles"/>
    <m/>
    <s v="Env Services"/>
    <d v="2014-01-29T00:00:00"/>
    <m/>
    <s v="Y"/>
    <n v="7"/>
    <n v="84"/>
    <d v="2014-02-01T00:00:00"/>
    <d v="2021-01-01T00:00:00"/>
    <s v="Historic Cost"/>
    <s v="H2310006002000"/>
    <n v="2"/>
    <n v="9662.6299999999992"/>
    <n v="-7131.862619047618"/>
    <n v="2530.7673809523812"/>
    <n v="2530.7673809523812"/>
    <n v="0"/>
    <n v="9662.6299999999992"/>
    <m/>
    <m/>
    <m/>
    <m/>
    <m/>
    <m/>
    <m/>
    <m/>
    <m/>
    <m/>
    <m/>
    <m/>
    <n v="0"/>
    <m/>
    <m/>
    <m/>
    <m/>
    <m/>
    <m/>
    <m/>
    <n v="9662.6299999999992"/>
    <n v="-7131.862619047618"/>
    <n v="-1265.3836904761906"/>
  </r>
  <r>
    <x v="2"/>
    <s v="n/a"/>
    <s v="Vehicles"/>
    <m/>
    <s v="Env Services"/>
    <d v="2014-01-29T00:00:00"/>
    <m/>
    <s v="Y"/>
    <n v="7"/>
    <n v="84"/>
    <d v="2014-02-01T00:00:00"/>
    <d v="2021-01-01T00:00:00"/>
    <s v="Historic Cost"/>
    <s v="H2310006002000"/>
    <n v="2"/>
    <n v="9662.6299999999992"/>
    <n v="-7131.862619047618"/>
    <n v="2530.7673809523812"/>
    <n v="2530.7673809523812"/>
    <n v="0"/>
    <n v="9662.6299999999992"/>
    <m/>
    <m/>
    <m/>
    <m/>
    <m/>
    <m/>
    <m/>
    <m/>
    <m/>
    <m/>
    <m/>
    <m/>
    <n v="0"/>
    <m/>
    <m/>
    <m/>
    <m/>
    <m/>
    <m/>
    <m/>
    <n v="9662.6299999999992"/>
    <n v="-7131.862619047618"/>
    <n v="-1265.3836904761906"/>
  </r>
  <r>
    <x v="2"/>
    <s v="n/a"/>
    <s v="Wheeled Bins"/>
    <m/>
    <s v="Env Services"/>
    <d v="2014-02-11T00:00:00"/>
    <m/>
    <s v="Y"/>
    <n v="10"/>
    <n v="120"/>
    <d v="2014-03-01T00:00:00"/>
    <d v="2024-02-01T00:00:00"/>
    <s v="Historic Cost"/>
    <s v="H2410006002000"/>
    <n v="5"/>
    <n v="6016.4"/>
    <n v="-3058.4166666666661"/>
    <n v="2957.9833333333336"/>
    <n v="2957.9833333333336"/>
    <n v="0"/>
    <n v="6016.4"/>
    <m/>
    <m/>
    <m/>
    <m/>
    <m/>
    <m/>
    <m/>
    <m/>
    <m/>
    <m/>
    <m/>
    <m/>
    <n v="0"/>
    <m/>
    <m/>
    <m/>
    <m/>
    <m/>
    <m/>
    <m/>
    <n v="6016.4"/>
    <n v="-3058.4166666666661"/>
    <n v="-591.59666666666669"/>
  </r>
  <r>
    <x v="2"/>
    <s v="n/a"/>
    <s v="Wheeled Bins"/>
    <m/>
    <s v="Env Services"/>
    <d v="2014-02-11T00:00:00"/>
    <m/>
    <s v="Y"/>
    <n v="10"/>
    <n v="120"/>
    <d v="2014-03-01T00:00:00"/>
    <d v="2024-02-01T00:00:00"/>
    <s v="Historic Cost"/>
    <s v="H2400006002000"/>
    <n v="5"/>
    <n v="5746"/>
    <n v="-2920.8033333333333"/>
    <n v="2825.1966666666667"/>
    <n v="2825.1966666666667"/>
    <n v="0"/>
    <n v="5746"/>
    <m/>
    <m/>
    <m/>
    <m/>
    <m/>
    <m/>
    <m/>
    <m/>
    <m/>
    <m/>
    <m/>
    <m/>
    <n v="0"/>
    <m/>
    <m/>
    <m/>
    <m/>
    <m/>
    <m/>
    <m/>
    <n v="5746"/>
    <n v="-2920.8033333333333"/>
    <n v="-565.03933333333339"/>
  </r>
  <r>
    <x v="2"/>
    <s v="n/a"/>
    <s v="Wheeled Bins"/>
    <m/>
    <s v="Env Services"/>
    <d v="2014-02-11T00:00:00"/>
    <m/>
    <s v="Y"/>
    <n v="10"/>
    <n v="120"/>
    <d v="2014-03-01T00:00:00"/>
    <d v="2024-02-01T00:00:00"/>
    <s v="Historic Cost"/>
    <s v="H2400006002000"/>
    <n v="5"/>
    <n v="4628"/>
    <n v="-2352.6466666666665"/>
    <n v="2275.3533333333335"/>
    <n v="2275.3533333333335"/>
    <n v="0"/>
    <n v="4628"/>
    <m/>
    <m/>
    <m/>
    <m/>
    <m/>
    <m/>
    <m/>
    <m/>
    <m/>
    <m/>
    <m/>
    <m/>
    <n v="0"/>
    <m/>
    <m/>
    <m/>
    <m/>
    <m/>
    <m/>
    <m/>
    <n v="4628"/>
    <n v="-2352.6466666666665"/>
    <n v="-455.07066666666668"/>
  </r>
  <r>
    <x v="2"/>
    <s v="n/a"/>
    <s v="Wheeled Bins"/>
    <m/>
    <s v="Env Services"/>
    <d v="2014-02-12T00:00:00"/>
    <m/>
    <s v="Y"/>
    <n v="10"/>
    <n v="120"/>
    <d v="2014-03-01T00:00:00"/>
    <d v="2024-02-01T00:00:00"/>
    <s v="Historic Cost"/>
    <s v="H2380006002000"/>
    <n v="5"/>
    <n v="1150"/>
    <n v="-584.50333333333333"/>
    <n v="565.49666666666667"/>
    <n v="565.49666666666667"/>
    <n v="0"/>
    <n v="1150"/>
    <m/>
    <m/>
    <m/>
    <m/>
    <m/>
    <m/>
    <m/>
    <m/>
    <m/>
    <m/>
    <m/>
    <m/>
    <n v="0"/>
    <m/>
    <m/>
    <m/>
    <m/>
    <m/>
    <m/>
    <m/>
    <n v="1150"/>
    <n v="-584.50333333333333"/>
    <n v="-113.09933333333333"/>
  </r>
  <r>
    <x v="2"/>
    <s v="n/a"/>
    <s v="Wheeled Bins"/>
    <m/>
    <s v="Env Services"/>
    <d v="2014-02-12T00:00:00"/>
    <m/>
    <s v="Y"/>
    <n v="10"/>
    <n v="120"/>
    <d v="2014-03-01T00:00:00"/>
    <d v="2024-02-01T00:00:00"/>
    <s v="Historic Cost"/>
    <s v="H2380006002000"/>
    <n v="5"/>
    <n v="1200"/>
    <n v="-610"/>
    <n v="590"/>
    <n v="590"/>
    <n v="0"/>
    <n v="1200"/>
    <m/>
    <m/>
    <m/>
    <m/>
    <m/>
    <m/>
    <m/>
    <m/>
    <m/>
    <m/>
    <m/>
    <m/>
    <n v="0"/>
    <m/>
    <m/>
    <m/>
    <m/>
    <m/>
    <m/>
    <m/>
    <n v="1200"/>
    <n v="-610"/>
    <n v="-118"/>
  </r>
  <r>
    <x v="2"/>
    <s v="n/a"/>
    <s v="Wheeled Bins"/>
    <m/>
    <s v="Env Services"/>
    <d v="2014-03-05T00:00:00"/>
    <m/>
    <s v="Y"/>
    <n v="10"/>
    <n v="120"/>
    <d v="2014-04-01T00:00:00"/>
    <d v="2024-03-01T00:00:00"/>
    <s v="Historic Cost"/>
    <s v="H2400006002000"/>
    <n v="5"/>
    <n v="2597.8000000000002"/>
    <n v="-1299"/>
    <n v="1298.8000000000002"/>
    <n v="1298.8000000000002"/>
    <n v="0"/>
    <n v="2597.8000000000002"/>
    <m/>
    <m/>
    <m/>
    <m/>
    <m/>
    <m/>
    <m/>
    <m/>
    <m/>
    <m/>
    <m/>
    <m/>
    <n v="0"/>
    <m/>
    <m/>
    <m/>
    <m/>
    <m/>
    <m/>
    <m/>
    <n v="2597.8000000000002"/>
    <n v="-1299"/>
    <n v="-259.76000000000005"/>
  </r>
  <r>
    <x v="2"/>
    <s v="n/a"/>
    <s v="Wheeled Bins"/>
    <m/>
    <s v="Env Services"/>
    <d v="2014-03-05T00:00:00"/>
    <m/>
    <s v="Y"/>
    <n v="10"/>
    <n v="120"/>
    <d v="2014-04-01T00:00:00"/>
    <d v="2024-03-01T00:00:00"/>
    <s v="Historic Cost"/>
    <s v="H2400006002000"/>
    <n v="5"/>
    <n v="2499"/>
    <n v="-1249.4999999999998"/>
    <n v="1249.5000000000002"/>
    <n v="1249.5000000000002"/>
    <n v="0"/>
    <n v="2499"/>
    <m/>
    <m/>
    <m/>
    <m/>
    <m/>
    <m/>
    <m/>
    <m/>
    <m/>
    <m/>
    <m/>
    <m/>
    <n v="0"/>
    <m/>
    <m/>
    <m/>
    <m/>
    <m/>
    <m/>
    <m/>
    <n v="2499"/>
    <n v="-1249.4999999999998"/>
    <n v="-249.90000000000003"/>
  </r>
  <r>
    <x v="2"/>
    <s v="n/a"/>
    <s v="Wheeled Bins"/>
    <m/>
    <s v="Env Services"/>
    <d v="2014-03-10T00:00:00"/>
    <m/>
    <s v="Y"/>
    <n v="10"/>
    <n v="120"/>
    <d v="2014-04-01T00:00:00"/>
    <d v="2024-03-01T00:00:00"/>
    <s v="Historic Cost"/>
    <s v="H2400006002000"/>
    <n v="5"/>
    <n v="450"/>
    <n v="-225"/>
    <n v="225"/>
    <n v="225"/>
    <n v="0"/>
    <n v="450"/>
    <m/>
    <m/>
    <m/>
    <m/>
    <m/>
    <m/>
    <m/>
    <m/>
    <m/>
    <m/>
    <m/>
    <m/>
    <n v="0"/>
    <m/>
    <m/>
    <m/>
    <m/>
    <m/>
    <m/>
    <m/>
    <n v="450"/>
    <n v="-225"/>
    <n v="-45"/>
  </r>
  <r>
    <x v="2"/>
    <s v="n/a"/>
    <s v="Wheeled Bins"/>
    <m/>
    <s v="Env Services"/>
    <d v="2014-03-10T00:00:00"/>
    <m/>
    <s v="Y"/>
    <n v="10"/>
    <n v="120"/>
    <d v="2014-04-01T00:00:00"/>
    <d v="2024-03-01T00:00:00"/>
    <s v="Historic Cost"/>
    <s v="H2380006002000"/>
    <n v="5"/>
    <n v="1958"/>
    <n v="-979.07999999999981"/>
    <n v="978.92000000000019"/>
    <n v="978.92000000000019"/>
    <n v="0"/>
    <n v="1958"/>
    <m/>
    <m/>
    <m/>
    <m/>
    <m/>
    <m/>
    <m/>
    <m/>
    <m/>
    <m/>
    <m/>
    <m/>
    <n v="0"/>
    <m/>
    <m/>
    <m/>
    <m/>
    <m/>
    <m/>
    <m/>
    <n v="1958"/>
    <n v="-979.07999999999981"/>
    <n v="-195.78400000000005"/>
  </r>
  <r>
    <x v="2"/>
    <s v="n/a"/>
    <s v="Wheeled Bins"/>
    <m/>
    <s v="Env Services"/>
    <d v="2014-03-10T00:00:00"/>
    <m/>
    <s v="Y"/>
    <n v="10"/>
    <n v="120"/>
    <d v="2014-04-01T00:00:00"/>
    <d v="2024-03-01T00:00:00"/>
    <s v="Historic Cost"/>
    <s v="H2400006002000"/>
    <n v="5"/>
    <n v="995"/>
    <n v="-447.90000000000003"/>
    <n v="547.09999999999991"/>
    <n v="547.09999999999991"/>
    <n v="0"/>
    <n v="995"/>
    <m/>
    <m/>
    <m/>
    <m/>
    <m/>
    <m/>
    <m/>
    <m/>
    <m/>
    <m/>
    <m/>
    <m/>
    <n v="0"/>
    <m/>
    <m/>
    <m/>
    <m/>
    <m/>
    <m/>
    <m/>
    <n v="995"/>
    <n v="-447.90000000000003"/>
    <n v="-109.41999999999999"/>
  </r>
  <r>
    <x v="2"/>
    <s v="n/a"/>
    <s v="Wheeled Bins"/>
    <m/>
    <s v="Env Services"/>
    <d v="2014-03-10T00:00:00"/>
    <m/>
    <s v="Y"/>
    <n v="10"/>
    <n v="120"/>
    <d v="2014-04-01T00:00:00"/>
    <d v="2024-03-01T00:00:00"/>
    <s v="Historic Cost"/>
    <s v="H2380006002000"/>
    <n v="5"/>
    <n v="1902"/>
    <n v="-950.99999999999977"/>
    <n v="951.00000000000023"/>
    <n v="951.00000000000023"/>
    <n v="0"/>
    <n v="1902"/>
    <m/>
    <m/>
    <m/>
    <m/>
    <m/>
    <m/>
    <m/>
    <m/>
    <m/>
    <m/>
    <m/>
    <m/>
    <n v="0"/>
    <m/>
    <m/>
    <m/>
    <m/>
    <m/>
    <m/>
    <m/>
    <n v="1902"/>
    <n v="-950.99999999999977"/>
    <n v="-190.20000000000005"/>
  </r>
  <r>
    <x v="2"/>
    <s v="n/a"/>
    <s v="Wheeled Bins"/>
    <m/>
    <s v="Env Services"/>
    <m/>
    <m/>
    <s v="Y"/>
    <n v="10"/>
    <n v="120"/>
    <d v="2014-06-01T00:00:00"/>
    <d v="2024-05-01T00:00:00"/>
    <s v="Historic Cost"/>
    <s v="H2400006002000"/>
    <n v="5"/>
    <n v="6980.4"/>
    <n v="-3373.8599999999997"/>
    <n v="3606.54"/>
    <n v="3606.54"/>
    <n v="0"/>
    <n v="6980.4"/>
    <m/>
    <m/>
    <m/>
    <m/>
    <m/>
    <m/>
    <m/>
    <m/>
    <m/>
    <m/>
    <m/>
    <m/>
    <n v="0"/>
    <m/>
    <m/>
    <m/>
    <m/>
    <m/>
    <m/>
    <m/>
    <n v="6980.4"/>
    <n v="-3373.8599999999997"/>
    <n v="-721.30799999999999"/>
  </r>
  <r>
    <x v="2"/>
    <s v="n/a"/>
    <s v="Wheeled Bins"/>
    <m/>
    <s v="Env Services"/>
    <m/>
    <m/>
    <s v="Y"/>
    <n v="10"/>
    <n v="120"/>
    <d v="2014-06-01T00:00:00"/>
    <d v="2024-05-01T00:00:00"/>
    <s v="Historic Cost"/>
    <s v="H2400006002000"/>
    <n v="5"/>
    <n v="7020"/>
    <n v="-3393"/>
    <n v="3627"/>
    <n v="3627"/>
    <n v="0"/>
    <n v="7020"/>
    <m/>
    <m/>
    <m/>
    <m/>
    <m/>
    <m/>
    <m/>
    <m/>
    <m/>
    <m/>
    <m/>
    <m/>
    <n v="0"/>
    <m/>
    <m/>
    <m/>
    <m/>
    <m/>
    <m/>
    <m/>
    <n v="7020"/>
    <n v="-3393"/>
    <n v="-725.4"/>
  </r>
  <r>
    <x v="2"/>
    <s v="n/a"/>
    <s v="Wheeled Bins"/>
    <m/>
    <s v="Env Services"/>
    <m/>
    <m/>
    <s v="Y"/>
    <n v="10"/>
    <n v="120"/>
    <d v="2014-06-01T00:00:00"/>
    <d v="2024-05-01T00:00:00"/>
    <s v="Historic Cost"/>
    <s v="H2410006002000"/>
    <n v="6"/>
    <n v="7020"/>
    <n v="-3217.5"/>
    <n v="3802.5"/>
    <n v="3802.5"/>
    <n v="0"/>
    <n v="7020"/>
    <m/>
    <m/>
    <m/>
    <m/>
    <m/>
    <m/>
    <m/>
    <m/>
    <m/>
    <m/>
    <m/>
    <m/>
    <n v="0"/>
    <m/>
    <m/>
    <m/>
    <m/>
    <m/>
    <m/>
    <m/>
    <n v="7020"/>
    <n v="-3217.5"/>
    <n v="-633.75"/>
  </r>
  <r>
    <x v="2"/>
    <s v="n/a"/>
    <s v="Vehicles"/>
    <m/>
    <s v="Env Services"/>
    <m/>
    <m/>
    <s v="Y"/>
    <n v="7"/>
    <n v="84"/>
    <d v="2014-06-01T00:00:00"/>
    <d v="2021-05-01T00:00:00"/>
    <s v="Historic Cost"/>
    <s v="H2340006002000"/>
    <n v="2"/>
    <n v="38101.479999999996"/>
    <n v="-25401.040000000005"/>
    <n v="12700.439999999991"/>
    <n v="12700.439999999991"/>
    <n v="0"/>
    <n v="38101.479999999996"/>
    <m/>
    <m/>
    <m/>
    <m/>
    <m/>
    <m/>
    <m/>
    <m/>
    <m/>
    <m/>
    <m/>
    <m/>
    <n v="0"/>
    <m/>
    <m/>
    <m/>
    <m/>
    <m/>
    <m/>
    <m/>
    <n v="38101.479999999996"/>
    <n v="-25401.040000000005"/>
    <n v="-6350.2199999999957"/>
  </r>
  <r>
    <x v="2"/>
    <s v="n/a"/>
    <s v="Vehicles"/>
    <m/>
    <s v="Env Services"/>
    <m/>
    <m/>
    <s v="Y"/>
    <n v="7"/>
    <n v="84"/>
    <d v="2014-06-01T00:00:00"/>
    <d v="2021-05-01T00:00:00"/>
    <s v="Historic Cost"/>
    <s v="H2340006002000"/>
    <n v="2"/>
    <n v="36299.33"/>
    <n v="-24199.550000000003"/>
    <n v="12099.779999999999"/>
    <n v="12099.779999999999"/>
    <n v="0"/>
    <n v="36299.33"/>
    <m/>
    <m/>
    <m/>
    <m/>
    <m/>
    <m/>
    <m/>
    <m/>
    <m/>
    <m/>
    <m/>
    <m/>
    <n v="0"/>
    <m/>
    <m/>
    <m/>
    <m/>
    <m/>
    <m/>
    <m/>
    <n v="36299.33"/>
    <n v="-24199.550000000003"/>
    <n v="-6049.8899999999994"/>
  </r>
  <r>
    <x v="2"/>
    <s v="n/a"/>
    <s v="Vehicles"/>
    <m/>
    <s v="Env Services"/>
    <m/>
    <m/>
    <s v="Y"/>
    <n v="7"/>
    <n v="84"/>
    <d v="2014-06-01T00:00:00"/>
    <d v="2021-05-01T00:00:00"/>
    <s v="Historic Cost"/>
    <s v="H2340006002000"/>
    <n v="2"/>
    <n v="36299.33"/>
    <n v="-24199.550000000003"/>
    <n v="12099.779999999999"/>
    <n v="12099.779999999999"/>
    <n v="0"/>
    <n v="36299.33"/>
    <m/>
    <m/>
    <m/>
    <m/>
    <m/>
    <m/>
    <m/>
    <m/>
    <m/>
    <m/>
    <m/>
    <m/>
    <n v="0"/>
    <m/>
    <m/>
    <m/>
    <m/>
    <m/>
    <m/>
    <m/>
    <n v="36299.33"/>
    <n v="-24199.550000000003"/>
    <n v="-6049.8899999999994"/>
  </r>
  <r>
    <x v="2"/>
    <s v="n/a"/>
    <s v="Vehicles"/>
    <m/>
    <s v="Env Services"/>
    <m/>
    <m/>
    <s v="Y"/>
    <n v="7"/>
    <n v="84"/>
    <d v="2014-06-01T00:00:00"/>
    <d v="2021-05-01T00:00:00"/>
    <s v="Historic Cost"/>
    <s v="H2340006002000"/>
    <n v="2"/>
    <n v="36299.33"/>
    <n v="-24199.550000000003"/>
    <n v="12099.779999999999"/>
    <n v="12099.779999999999"/>
    <n v="0"/>
    <n v="36299.33"/>
    <m/>
    <m/>
    <m/>
    <m/>
    <m/>
    <m/>
    <m/>
    <m/>
    <m/>
    <m/>
    <m/>
    <m/>
    <n v="0"/>
    <m/>
    <m/>
    <m/>
    <m/>
    <m/>
    <m/>
    <m/>
    <n v="36299.33"/>
    <n v="-24199.550000000003"/>
    <n v="-6049.8899999999994"/>
  </r>
  <r>
    <x v="2"/>
    <s v="n/a"/>
    <s v="Wheeled Bins"/>
    <m/>
    <s v="Env Services"/>
    <m/>
    <m/>
    <s v="Y"/>
    <n v="10"/>
    <n v="120"/>
    <d v="2014-07-01T00:00:00"/>
    <d v="2024-06-01T00:00:00"/>
    <s v="Historic Cost"/>
    <s v="H2400006002000"/>
    <n v="5"/>
    <n v="11575.2"/>
    <n v="-5498.2200000000012"/>
    <n v="6076.98"/>
    <n v="6076.98"/>
    <n v="0"/>
    <n v="11575.2"/>
    <m/>
    <m/>
    <m/>
    <m/>
    <m/>
    <m/>
    <m/>
    <m/>
    <m/>
    <m/>
    <m/>
    <m/>
    <n v="0"/>
    <m/>
    <m/>
    <m/>
    <m/>
    <m/>
    <m/>
    <m/>
    <n v="11575.2"/>
    <n v="-5498.2200000000012"/>
    <n v="-1215.396"/>
  </r>
  <r>
    <x v="2"/>
    <s v="n/a"/>
    <s v="Wheeled Bins"/>
    <m/>
    <s v="Env Services"/>
    <m/>
    <m/>
    <s v="Y"/>
    <n v="10"/>
    <n v="120"/>
    <d v="2014-07-01T00:00:00"/>
    <d v="2024-06-01T00:00:00"/>
    <s v="Historic Cost"/>
    <s v="H2400006002000"/>
    <n v="5"/>
    <n v="7920"/>
    <n v="-3762"/>
    <n v="4158"/>
    <n v="4158"/>
    <n v="0"/>
    <n v="7920"/>
    <m/>
    <m/>
    <m/>
    <m/>
    <m/>
    <m/>
    <m/>
    <m/>
    <m/>
    <m/>
    <m/>
    <m/>
    <n v="0"/>
    <m/>
    <m/>
    <m/>
    <m/>
    <m/>
    <m/>
    <m/>
    <n v="7920"/>
    <n v="-3762"/>
    <n v="-831.6"/>
  </r>
  <r>
    <x v="2"/>
    <s v="n/a"/>
    <s v="Wheeled Bins"/>
    <m/>
    <s v="Env Services"/>
    <m/>
    <m/>
    <s v="Y"/>
    <n v="10"/>
    <n v="120"/>
    <d v="2014-08-01T00:00:00"/>
    <d v="2024-07-01T00:00:00"/>
    <s v="Historic Cost"/>
    <s v="H2400006002000"/>
    <n v="5"/>
    <n v="3885"/>
    <n v="-1812.9950000000001"/>
    <n v="2072.0050000000001"/>
    <n v="2072.0050000000001"/>
    <n v="0"/>
    <n v="3885"/>
    <m/>
    <m/>
    <m/>
    <m/>
    <m/>
    <m/>
    <m/>
    <m/>
    <m/>
    <m/>
    <m/>
    <m/>
    <n v="0"/>
    <m/>
    <m/>
    <m/>
    <m/>
    <m/>
    <m/>
    <m/>
    <n v="3885"/>
    <n v="-1812.9950000000001"/>
    <n v="-414.40100000000001"/>
  </r>
  <r>
    <x v="2"/>
    <s v="n/a"/>
    <s v="Wheeled Bins"/>
    <m/>
    <s v="Env Services"/>
    <m/>
    <m/>
    <s v="Y"/>
    <n v="10"/>
    <n v="120"/>
    <d v="2014-08-01T00:00:00"/>
    <d v="2024-07-01T00:00:00"/>
    <s v="Historic Cost"/>
    <s v="H2400006002000"/>
    <n v="5"/>
    <n v="11575.2"/>
    <n v="-5401.7600000000011"/>
    <n v="6173.44"/>
    <n v="6173.44"/>
    <n v="0"/>
    <n v="11575.2"/>
    <m/>
    <m/>
    <m/>
    <m/>
    <m/>
    <m/>
    <m/>
    <m/>
    <m/>
    <m/>
    <m/>
    <m/>
    <n v="0"/>
    <m/>
    <m/>
    <m/>
    <m/>
    <m/>
    <m/>
    <m/>
    <n v="11575.2"/>
    <n v="-5401.7600000000011"/>
    <n v="-1234.6879999999999"/>
  </r>
  <r>
    <x v="2"/>
    <s v="n/a"/>
    <s v="Wheeled Bins"/>
    <m/>
    <s v="Env Services"/>
    <m/>
    <m/>
    <s v="Y"/>
    <n v="10"/>
    <n v="120"/>
    <d v="2014-09-01T00:00:00"/>
    <d v="2024-08-01T00:00:00"/>
    <s v="Historic Cost"/>
    <s v="H2400006002000"/>
    <n v="6"/>
    <n v="11076"/>
    <n v="-5076.4999999999982"/>
    <n v="5999.5000000000018"/>
    <n v="5999.5000000000018"/>
    <n v="0"/>
    <n v="11076"/>
    <m/>
    <m/>
    <m/>
    <m/>
    <m/>
    <m/>
    <m/>
    <m/>
    <m/>
    <m/>
    <m/>
    <m/>
    <n v="0"/>
    <m/>
    <m/>
    <m/>
    <m/>
    <m/>
    <m/>
    <m/>
    <n v="11076"/>
    <n v="-5076.4999999999982"/>
    <n v="-999.91666666666697"/>
  </r>
  <r>
    <x v="2"/>
    <s v="n/a"/>
    <s v="Wheeled Bins"/>
    <m/>
    <s v="Env Services"/>
    <m/>
    <m/>
    <s v="Y"/>
    <n v="10"/>
    <n v="120"/>
    <d v="2014-09-01T00:00:00"/>
    <d v="2024-08-01T00:00:00"/>
    <s v="Historic Cost"/>
    <s v="H2400006002000"/>
    <n v="6"/>
    <n v="11352.6"/>
    <n v="-5203.2699999999995"/>
    <n v="6149.3300000000008"/>
    <n v="6149.3300000000008"/>
    <n v="0"/>
    <n v="11352.6"/>
    <m/>
    <m/>
    <m/>
    <m/>
    <m/>
    <m/>
    <m/>
    <m/>
    <m/>
    <m/>
    <m/>
    <m/>
    <n v="0"/>
    <m/>
    <m/>
    <m/>
    <m/>
    <m/>
    <m/>
    <m/>
    <n v="11352.6"/>
    <n v="-5203.2699999999995"/>
    <n v="-1024.8883333333335"/>
  </r>
  <r>
    <x v="2"/>
    <s v="n/a"/>
    <s v="Wheeled Bins"/>
    <m/>
    <s v="Env Services"/>
    <m/>
    <m/>
    <s v="Y"/>
    <n v="10"/>
    <n v="120"/>
    <d v="2014-09-01T00:00:00"/>
    <d v="2024-08-01T00:00:00"/>
    <s v="Historic Cost"/>
    <s v="H2380006002000"/>
    <n v="6"/>
    <n v="6357"/>
    <n v="-2913.6200000000008"/>
    <n v="3443.3799999999992"/>
    <n v="3443.3799999999992"/>
    <n v="0"/>
    <n v="6357"/>
    <m/>
    <m/>
    <m/>
    <m/>
    <m/>
    <m/>
    <m/>
    <m/>
    <m/>
    <m/>
    <m/>
    <m/>
    <n v="0"/>
    <m/>
    <m/>
    <m/>
    <m/>
    <m/>
    <m/>
    <m/>
    <n v="6357"/>
    <n v="-2913.6200000000008"/>
    <n v="-573.89666666666653"/>
  </r>
  <r>
    <x v="2"/>
    <s v="n/a"/>
    <s v="Wheeled Bins"/>
    <m/>
    <s v="Env Services"/>
    <m/>
    <m/>
    <s v="Y"/>
    <n v="10"/>
    <n v="120"/>
    <d v="2014-09-01T00:00:00"/>
    <d v="2024-08-01T00:00:00"/>
    <s v="Historic Cost"/>
    <s v="H2380006002000"/>
    <n v="6"/>
    <n v="6095.1"/>
    <n v="-2793.4450000000002"/>
    <n v="3301.6550000000002"/>
    <n v="3301.6550000000002"/>
    <n v="0"/>
    <n v="6095.1"/>
    <m/>
    <m/>
    <m/>
    <m/>
    <m/>
    <m/>
    <m/>
    <m/>
    <m/>
    <m/>
    <m/>
    <m/>
    <n v="0"/>
    <m/>
    <m/>
    <m/>
    <m/>
    <m/>
    <m/>
    <m/>
    <n v="6095.1"/>
    <n v="-2793.4450000000002"/>
    <n v="-550.27583333333337"/>
  </r>
  <r>
    <x v="2"/>
    <s v="n/a"/>
    <s v="Wheeled Bins"/>
    <m/>
    <s v="Env Services"/>
    <m/>
    <m/>
    <s v="Y"/>
    <n v="10"/>
    <n v="120"/>
    <d v="2014-10-01T00:00:00"/>
    <d v="2024-09-01T00:00:00"/>
    <s v="Historic Cost"/>
    <s v="H2400006002000"/>
    <n v="6"/>
    <n v="2175.1999999999998"/>
    <n v="-978.90333333333331"/>
    <n v="1196.2966666666666"/>
    <n v="1196.2966666666666"/>
    <n v="0"/>
    <n v="2175.1999999999998"/>
    <m/>
    <m/>
    <m/>
    <m/>
    <m/>
    <m/>
    <m/>
    <m/>
    <m/>
    <m/>
    <m/>
    <m/>
    <n v="0"/>
    <m/>
    <m/>
    <m/>
    <m/>
    <m/>
    <m/>
    <m/>
    <n v="2175.1999999999998"/>
    <n v="-978.90333333333331"/>
    <n v="-199.38277777777776"/>
  </r>
  <r>
    <x v="2"/>
    <s v="n/a"/>
    <s v="Wheeled Bins"/>
    <m/>
    <s v="Env Services"/>
    <m/>
    <m/>
    <s v="Y"/>
    <n v="10"/>
    <n v="120"/>
    <d v="2014-10-01T00:00:00"/>
    <d v="2024-09-01T00:00:00"/>
    <s v="Historic Cost"/>
    <s v="H2400006002000"/>
    <n v="6"/>
    <n v="9126.48"/>
    <n v="-4106.8199999999988"/>
    <n v="5019.6600000000008"/>
    <n v="5019.6600000000008"/>
    <n v="0"/>
    <n v="9126.48"/>
    <m/>
    <m/>
    <m/>
    <m/>
    <m/>
    <m/>
    <m/>
    <m/>
    <m/>
    <m/>
    <m/>
    <m/>
    <n v="0"/>
    <m/>
    <m/>
    <m/>
    <m/>
    <m/>
    <m/>
    <m/>
    <n v="9126.48"/>
    <n v="-4106.8199999999988"/>
    <n v="-836.61000000000013"/>
  </r>
  <r>
    <x v="2"/>
    <s v="n/a"/>
    <s v="Wheeled Bins"/>
    <m/>
    <s v="Env Services"/>
    <m/>
    <m/>
    <s v="Y"/>
    <n v="10"/>
    <n v="120"/>
    <d v="2014-10-01T00:00:00"/>
    <d v="2024-09-01T00:00:00"/>
    <s v="Historic Cost"/>
    <s v="H2380006002000"/>
    <n v="6"/>
    <n v="994"/>
    <n v="-447.23666666666662"/>
    <n v="546.76333333333332"/>
    <n v="546.76333333333332"/>
    <n v="0"/>
    <n v="994"/>
    <m/>
    <m/>
    <m/>
    <m/>
    <m/>
    <m/>
    <m/>
    <m/>
    <m/>
    <m/>
    <m/>
    <m/>
    <n v="0"/>
    <m/>
    <m/>
    <m/>
    <m/>
    <m/>
    <m/>
    <m/>
    <n v="994"/>
    <n v="-447.23666666666662"/>
    <n v="-91.127222222222215"/>
  </r>
  <r>
    <x v="2"/>
    <s v="n/a"/>
    <s v="Wheeled Bins"/>
    <m/>
    <s v="Env Services"/>
    <m/>
    <m/>
    <s v="Y"/>
    <n v="10"/>
    <n v="120"/>
    <d v="2014-12-01T00:00:00"/>
    <d v="2024-11-01T00:00:00"/>
    <s v="Historic Cost"/>
    <s v="H2380006002000"/>
    <n v="6"/>
    <n v="3892.95"/>
    <n v="-1686.8837499999997"/>
    <n v="2206.0662499999999"/>
    <n v="2206.0662499999999"/>
    <n v="0"/>
    <n v="3892.95"/>
    <m/>
    <m/>
    <m/>
    <m/>
    <m/>
    <m/>
    <m/>
    <m/>
    <m/>
    <m/>
    <m/>
    <m/>
    <n v="0"/>
    <m/>
    <m/>
    <m/>
    <m/>
    <m/>
    <m/>
    <m/>
    <n v="3892.95"/>
    <n v="-1686.8837499999997"/>
    <n v="-367.67770833333333"/>
  </r>
  <r>
    <x v="2"/>
    <s v="n/a"/>
    <s v="Wheeled Bins"/>
    <m/>
    <s v="Env Services"/>
    <m/>
    <m/>
    <s v="Y"/>
    <n v="10"/>
    <n v="120"/>
    <d v="2014-12-01T00:00:00"/>
    <d v="2024-11-01T00:00:00"/>
    <s v="Historic Cost"/>
    <s v="H2380006002000"/>
    <n v="6"/>
    <n v="4068"/>
    <n v="-1762.7999999999997"/>
    <n v="2305.2000000000003"/>
    <n v="2305.2000000000003"/>
    <n v="0"/>
    <n v="4068"/>
    <m/>
    <m/>
    <m/>
    <m/>
    <m/>
    <m/>
    <m/>
    <m/>
    <m/>
    <m/>
    <m/>
    <m/>
    <n v="0"/>
    <m/>
    <m/>
    <m/>
    <m/>
    <m/>
    <m/>
    <m/>
    <n v="4068"/>
    <n v="-1762.7999999999997"/>
    <n v="-384.20000000000005"/>
  </r>
  <r>
    <x v="2"/>
    <s v="n/a"/>
    <s v="Wheeled Bins"/>
    <m/>
    <s v="Env Services"/>
    <m/>
    <m/>
    <s v="Y"/>
    <n v="10"/>
    <n v="120"/>
    <d v="2015-01-01T00:00:00"/>
    <d v="2024-12-01T00:00:00"/>
    <s v="Historic Cost"/>
    <s v="H2400006002000"/>
    <n v="6"/>
    <n v="12074.4"/>
    <n v="-5131.6200000000008"/>
    <n v="6942.7799999999988"/>
    <n v="6942.7799999999988"/>
    <n v="0"/>
    <n v="12074.4"/>
    <m/>
    <m/>
    <m/>
    <m/>
    <m/>
    <m/>
    <m/>
    <m/>
    <m/>
    <m/>
    <m/>
    <m/>
    <n v="0"/>
    <m/>
    <m/>
    <m/>
    <m/>
    <m/>
    <m/>
    <m/>
    <n v="12074.4"/>
    <n v="-5131.6200000000008"/>
    <n v="-1157.1299999999999"/>
  </r>
  <r>
    <x v="2"/>
    <s v="n/a"/>
    <s v="Wheeled Bins"/>
    <m/>
    <s v="Env Services"/>
    <m/>
    <m/>
    <s v="Y"/>
    <n v="10"/>
    <n v="120"/>
    <d v="2015-01-01T00:00:00"/>
    <d v="2024-12-01T00:00:00"/>
    <s v="Historic Cost"/>
    <s v="H2400006002000"/>
    <n v="6"/>
    <n v="12012"/>
    <n v="-5105.0999999999995"/>
    <n v="6906.9000000000005"/>
    <n v="6906.9000000000005"/>
    <n v="0"/>
    <n v="12012"/>
    <m/>
    <m/>
    <m/>
    <m/>
    <m/>
    <m/>
    <m/>
    <m/>
    <m/>
    <m/>
    <m/>
    <m/>
    <n v="0"/>
    <m/>
    <m/>
    <m/>
    <m/>
    <m/>
    <m/>
    <m/>
    <n v="12012"/>
    <n v="-5105.0999999999995"/>
    <n v="-1151.1500000000001"/>
  </r>
  <r>
    <x v="2"/>
    <s v="n/a"/>
    <s v="Wheeled Bins"/>
    <m/>
    <s v="Env Services"/>
    <m/>
    <m/>
    <s v="Y"/>
    <n v="10"/>
    <n v="120"/>
    <d v="2015-02-01T00:00:00"/>
    <d v="2025-01-01T00:00:00"/>
    <s v="Historic Cost"/>
    <s v="H2380006002000"/>
    <n v="6"/>
    <n v="12184.25"/>
    <n v="-5076.755416666666"/>
    <n v="7107.494583333334"/>
    <n v="7107.494583333334"/>
    <n v="0"/>
    <n v="12184.25"/>
    <m/>
    <m/>
    <m/>
    <m/>
    <m/>
    <m/>
    <m/>
    <m/>
    <m/>
    <m/>
    <m/>
    <m/>
    <n v="0"/>
    <m/>
    <m/>
    <m/>
    <m/>
    <m/>
    <m/>
    <m/>
    <n v="12184.25"/>
    <n v="-5076.755416666666"/>
    <n v="-1184.5824305555557"/>
  </r>
  <r>
    <x v="2"/>
    <s v="n/a"/>
    <s v="Vehicles"/>
    <m/>
    <s v="Env Services"/>
    <m/>
    <m/>
    <s v="Y"/>
    <n v="7"/>
    <n v="84"/>
    <d v="2015-03-01T00:00:00"/>
    <d v="2022-02-01T00:00:00"/>
    <s v="Historic Cost"/>
    <s v="H2340006002000"/>
    <n v="3"/>
    <n v="37712.47"/>
    <n v="-21999.040000000001"/>
    <n v="15713.43"/>
    <n v="15713.43"/>
    <n v="0"/>
    <n v="37712.47"/>
    <m/>
    <m/>
    <m/>
    <m/>
    <m/>
    <m/>
    <m/>
    <m/>
    <m/>
    <m/>
    <m/>
    <m/>
    <n v="0"/>
    <m/>
    <m/>
    <m/>
    <m/>
    <m/>
    <m/>
    <m/>
    <n v="37712.47"/>
    <n v="-21999.040000000001"/>
    <n v="-5237.8100000000004"/>
  </r>
  <r>
    <x v="2"/>
    <s v="n/a"/>
    <s v="Vehicles"/>
    <m/>
    <s v="Env Services"/>
    <m/>
    <m/>
    <s v="Y"/>
    <n v="7"/>
    <n v="84"/>
    <d v="2015-03-01T00:00:00"/>
    <d v="2022-02-01T00:00:00"/>
    <s v="Historic Cost"/>
    <s v="H4360006002000"/>
    <n v="3"/>
    <n v="168295"/>
    <n v="-96167.959999999992"/>
    <n v="72127.040000000008"/>
    <n v="72127.040000000008"/>
    <n v="0"/>
    <n v="168295"/>
    <m/>
    <m/>
    <m/>
    <m/>
    <m/>
    <m/>
    <m/>
    <m/>
    <m/>
    <m/>
    <m/>
    <m/>
    <n v="0"/>
    <m/>
    <m/>
    <m/>
    <m/>
    <m/>
    <m/>
    <m/>
    <n v="168295"/>
    <n v="-96167.959999999992"/>
    <n v="-24042.346666666668"/>
  </r>
  <r>
    <x v="2"/>
    <s v="n/a"/>
    <s v="Vehicles"/>
    <m/>
    <s v="Cultural"/>
    <d v="2015-03-01T00:00:00"/>
    <m/>
    <s v="Y"/>
    <n v="5"/>
    <n v="60"/>
    <d v="2015-04-01T00:00:00"/>
    <d v="2020-03-01T00:00:00"/>
    <s v="Historic Cost"/>
    <s v="H4350006002000"/>
    <n v="1"/>
    <n v="14500"/>
    <n v="-11600.04"/>
    <n v="2899.9599999999991"/>
    <n v="2899.9599999999991"/>
    <n v="0"/>
    <n v="14500"/>
    <m/>
    <m/>
    <m/>
    <m/>
    <m/>
    <m/>
    <m/>
    <m/>
    <m/>
    <m/>
    <m/>
    <m/>
    <n v="0"/>
    <m/>
    <m/>
    <m/>
    <m/>
    <m/>
    <m/>
    <m/>
    <n v="14500"/>
    <n v="-11600.04"/>
    <n v="-2899.9599999999991"/>
  </r>
  <r>
    <x v="2"/>
    <s v="n/a"/>
    <s v="Vehicles"/>
    <m/>
    <s v="Cultural"/>
    <d v="2015-03-01T00:00:00"/>
    <m/>
    <s v="Y"/>
    <n v="5"/>
    <n v="60"/>
    <d v="2015-04-01T00:00:00"/>
    <d v="2020-03-01T00:00:00"/>
    <s v="Historic Cost"/>
    <s v="H4350006002000"/>
    <n v="1"/>
    <n v="14500"/>
    <n v="-11600.04"/>
    <n v="2899.9599999999991"/>
    <n v="2899.9599999999991"/>
    <n v="0"/>
    <n v="14500"/>
    <m/>
    <m/>
    <m/>
    <m/>
    <m/>
    <m/>
    <m/>
    <m/>
    <m/>
    <m/>
    <m/>
    <m/>
    <n v="0"/>
    <m/>
    <m/>
    <m/>
    <m/>
    <m/>
    <m/>
    <m/>
    <n v="14500"/>
    <n v="-11600.04"/>
    <n v="-2899.9599999999991"/>
  </r>
  <r>
    <x v="2"/>
    <s v="n/a"/>
    <s v="Wheeled Bins"/>
    <m/>
    <s v="Env Services"/>
    <m/>
    <m/>
    <s v="Y"/>
    <n v="10"/>
    <n v="120"/>
    <d v="2015-04-01T00:00:00"/>
    <d v="2025-03-01T00:00:00"/>
    <s v="Historic Cost"/>
    <s v="H2400006002000"/>
    <n v="6"/>
    <n v="12012"/>
    <n v="-4804.8"/>
    <n v="7207.2"/>
    <n v="7207.2"/>
    <n v="0"/>
    <n v="12012"/>
    <m/>
    <m/>
    <m/>
    <m/>
    <m/>
    <m/>
    <m/>
    <m/>
    <m/>
    <m/>
    <m/>
    <m/>
    <n v="0"/>
    <m/>
    <m/>
    <m/>
    <m/>
    <m/>
    <m/>
    <m/>
    <n v="12012"/>
    <n v="-4804.8"/>
    <n v="-1201.2"/>
  </r>
  <r>
    <x v="2"/>
    <s v="n/a"/>
    <s v="Vehicles"/>
    <m/>
    <s v="Env Services"/>
    <m/>
    <m/>
    <s v="Y"/>
    <n v="7"/>
    <n v="84"/>
    <d v="2015-04-01T00:00:00"/>
    <d v="2022-03-01T00:00:00"/>
    <s v="Historic Cost"/>
    <s v="H4360006002000"/>
    <n v="3"/>
    <n v="29372.5"/>
    <n v="-16784.16"/>
    <n v="12588.34"/>
    <n v="12588.34"/>
    <n v="0"/>
    <n v="29372.5"/>
    <m/>
    <m/>
    <m/>
    <m/>
    <m/>
    <m/>
    <m/>
    <m/>
    <m/>
    <m/>
    <m/>
    <m/>
    <n v="0"/>
    <m/>
    <m/>
    <m/>
    <m/>
    <m/>
    <m/>
    <m/>
    <n v="29372.5"/>
    <n v="-16784.16"/>
    <n v="-4196.1133333333337"/>
  </r>
  <r>
    <x v="2"/>
    <s v="n/a"/>
    <s v="Vehicles"/>
    <m/>
    <s v="Cultural"/>
    <m/>
    <m/>
    <s v="Y"/>
    <n v="5"/>
    <n v="60"/>
    <d v="2015-04-01T00:00:00"/>
    <d v="2020-03-01T00:00:00"/>
    <s v="Historic Cost"/>
    <s v="H4350006002000"/>
    <n v="1"/>
    <n v="14500"/>
    <n v="-11358.37"/>
    <n v="3141.6299999999992"/>
    <n v="3141.6299999999992"/>
    <n v="0"/>
    <n v="14500"/>
    <m/>
    <m/>
    <m/>
    <m/>
    <m/>
    <m/>
    <m/>
    <m/>
    <m/>
    <m/>
    <m/>
    <m/>
    <n v="0"/>
    <m/>
    <m/>
    <m/>
    <m/>
    <m/>
    <m/>
    <m/>
    <n v="14500"/>
    <n v="-11358.37"/>
    <n v="-3141.6299999999992"/>
  </r>
  <r>
    <x v="2"/>
    <s v="n/a"/>
    <s v="Vehicles"/>
    <m/>
    <s v="Env Services"/>
    <d v="2015-04-14T00:00:00"/>
    <n v="2589452"/>
    <s v="Y"/>
    <n v="7"/>
    <n v="84"/>
    <d v="2015-05-01T00:00:00"/>
    <d v="2022-04-01T00:00:00"/>
    <s v="Historic Cost"/>
    <s v="H4360006002000"/>
    <n v="3"/>
    <n v="9093.74"/>
    <n v="-5088.22"/>
    <n v="4005.5199999999995"/>
    <n v="4005.5199999999995"/>
    <n v="0"/>
    <n v="9093.74"/>
    <m/>
    <m/>
    <m/>
    <m/>
    <m/>
    <m/>
    <m/>
    <m/>
    <m/>
    <m/>
    <m/>
    <m/>
    <n v="0"/>
    <m/>
    <m/>
    <m/>
    <m/>
    <m/>
    <m/>
    <m/>
    <n v="9093.74"/>
    <n v="-5088.22"/>
    <n v="-1335.1733333333332"/>
  </r>
  <r>
    <x v="2"/>
    <s v="n/a"/>
    <s v="Vehicles"/>
    <m/>
    <s v="Env Services"/>
    <d v="2015-04-14T00:00:00"/>
    <n v="2589451"/>
    <s v="Y"/>
    <n v="7"/>
    <n v="84"/>
    <d v="2015-05-01T00:00:00"/>
    <d v="2022-04-01T00:00:00"/>
    <s v="Historic Cost"/>
    <s v="H4360006002000"/>
    <n v="3"/>
    <n v="9093.74"/>
    <n v="-5088.22"/>
    <n v="4005.5199999999995"/>
    <n v="4005.5199999999995"/>
    <n v="0"/>
    <n v="9093.74"/>
    <m/>
    <m/>
    <m/>
    <m/>
    <m/>
    <m/>
    <m/>
    <m/>
    <m/>
    <m/>
    <m/>
    <m/>
    <n v="0"/>
    <m/>
    <m/>
    <m/>
    <m/>
    <m/>
    <m/>
    <m/>
    <n v="9093.74"/>
    <n v="-5088.22"/>
    <n v="-1335.1733333333332"/>
  </r>
  <r>
    <x v="2"/>
    <s v="n/a"/>
    <s v="Vehicles"/>
    <m/>
    <s v="Env Services"/>
    <d v="2015-04-14T00:00:00"/>
    <n v="2589453"/>
    <s v="Y"/>
    <n v="7"/>
    <n v="84"/>
    <d v="2015-05-01T00:00:00"/>
    <d v="2022-04-01T00:00:00"/>
    <s v="Historic Cost"/>
    <s v="H2380006002000"/>
    <n v="3"/>
    <n v="9093.74"/>
    <n v="-5088.22"/>
    <n v="4005.5199999999995"/>
    <n v="4005.5199999999995"/>
    <n v="0"/>
    <n v="9093.74"/>
    <m/>
    <m/>
    <m/>
    <m/>
    <m/>
    <m/>
    <m/>
    <m/>
    <m/>
    <m/>
    <m/>
    <m/>
    <n v="0"/>
    <m/>
    <m/>
    <m/>
    <m/>
    <m/>
    <m/>
    <m/>
    <n v="9093.74"/>
    <n v="-5088.22"/>
    <n v="-1335.1733333333332"/>
  </r>
  <r>
    <x v="2"/>
    <s v="n/a"/>
    <s v="Wheeled Bins"/>
    <m/>
    <s v="Env Services"/>
    <m/>
    <m/>
    <s v="Y"/>
    <n v="10"/>
    <n v="120"/>
    <d v="2015-06-01T00:00:00"/>
    <d v="2025-05-01T00:00:00"/>
    <s v="Historic Cost"/>
    <s v="H2400006002000"/>
    <n v="6"/>
    <n v="12012"/>
    <n v="-4604.6000000000004"/>
    <n v="7407.4"/>
    <n v="7407.4"/>
    <n v="0"/>
    <n v="12012"/>
    <m/>
    <m/>
    <m/>
    <m/>
    <m/>
    <m/>
    <m/>
    <m/>
    <m/>
    <m/>
    <m/>
    <m/>
    <n v="0"/>
    <m/>
    <m/>
    <m/>
    <m/>
    <m/>
    <m/>
    <m/>
    <n v="12012"/>
    <n v="-4604.6000000000004"/>
    <n v="-1234.5666666666666"/>
  </r>
  <r>
    <x v="2"/>
    <s v="n/a"/>
    <s v="Wheeled Bins"/>
    <m/>
    <s v="Env Services"/>
    <d v="2015-06-17T00:00:00"/>
    <m/>
    <s v="Y"/>
    <n v="10"/>
    <n v="120"/>
    <d v="2015-07-01T00:00:00"/>
    <d v="2025-06-01T00:00:00"/>
    <s v="Historic Cost"/>
    <s v="H2400006002000"/>
    <n v="6"/>
    <n v="12012"/>
    <n v="-4504.5"/>
    <n v="7507.5"/>
    <n v="7507.5"/>
    <n v="0"/>
    <n v="12012"/>
    <m/>
    <m/>
    <m/>
    <m/>
    <m/>
    <m/>
    <m/>
    <m/>
    <m/>
    <m/>
    <m/>
    <m/>
    <n v="0"/>
    <m/>
    <m/>
    <m/>
    <m/>
    <m/>
    <m/>
    <m/>
    <n v="12012"/>
    <n v="-4504.5"/>
    <n v="-1251.25"/>
  </r>
  <r>
    <x v="2"/>
    <s v="n/a"/>
    <s v="Vehicles"/>
    <m/>
    <s v="Env Services"/>
    <d v="2015-05-14T00:00:00"/>
    <m/>
    <s v="Y"/>
    <n v="7"/>
    <n v="84"/>
    <d v="2015-07-01T00:00:00"/>
    <d v="2022-06-01T00:00:00"/>
    <s v="Historic Cost"/>
    <s v="H2400006002000"/>
    <n v="3"/>
    <n v="159473"/>
    <n v="-85432.050000000017"/>
    <n v="74040.949999999983"/>
    <n v="74040.949999999983"/>
    <n v="0"/>
    <n v="159473"/>
    <m/>
    <m/>
    <m/>
    <m/>
    <m/>
    <m/>
    <m/>
    <m/>
    <m/>
    <m/>
    <m/>
    <m/>
    <n v="0"/>
    <m/>
    <m/>
    <m/>
    <m/>
    <m/>
    <m/>
    <m/>
    <n v="159473"/>
    <n v="-85432.050000000017"/>
    <n v="-24680.316666666662"/>
  </r>
  <r>
    <x v="2"/>
    <s v="n/a"/>
    <s v="Wheeled Bins"/>
    <m/>
    <s v="Env Services"/>
    <d v="2015-06-26T00:00:00"/>
    <m/>
    <s v="Y"/>
    <n v="10"/>
    <n v="120"/>
    <d v="2015-08-01T00:00:00"/>
    <d v="2025-07-01T00:00:00"/>
    <s v="Historic Cost"/>
    <s v="H2400006002000"/>
    <n v="6"/>
    <n v="12012"/>
    <n v="-4404.3999999999996"/>
    <n v="7607.6"/>
    <n v="7607.6"/>
    <n v="0"/>
    <n v="12012"/>
    <m/>
    <m/>
    <m/>
    <m/>
    <m/>
    <m/>
    <m/>
    <m/>
    <m/>
    <m/>
    <m/>
    <m/>
    <n v="0"/>
    <m/>
    <m/>
    <m/>
    <m/>
    <m/>
    <m/>
    <m/>
    <n v="12012"/>
    <n v="-4404.3999999999996"/>
    <n v="-1267.9333333333334"/>
  </r>
  <r>
    <x v="2"/>
    <s v="n/a"/>
    <s v="Wheeled Bins"/>
    <m/>
    <s v="Env Services"/>
    <d v="2015-07-22T00:00:00"/>
    <m/>
    <s v="Y"/>
    <n v="10"/>
    <n v="120"/>
    <d v="2015-08-01T00:00:00"/>
    <d v="2025-07-01T00:00:00"/>
    <s v="Historic Cost"/>
    <s v="H2400006002000"/>
    <n v="6"/>
    <n v="5827.25"/>
    <n v="-2136.6400000000003"/>
    <n v="3690.6099999999997"/>
    <n v="3690.6099999999997"/>
    <n v="0"/>
    <n v="5827.25"/>
    <m/>
    <m/>
    <m/>
    <m/>
    <m/>
    <m/>
    <m/>
    <m/>
    <m/>
    <m/>
    <m/>
    <m/>
    <n v="0"/>
    <m/>
    <m/>
    <m/>
    <m/>
    <m/>
    <m/>
    <m/>
    <n v="5827.25"/>
    <n v="-2136.6400000000003"/>
    <n v="-615.10166666666657"/>
  </r>
  <r>
    <x v="2"/>
    <s v="n/a"/>
    <s v="Wheeled Bins"/>
    <m/>
    <s v="Env Services"/>
    <d v="2015-07-22T00:00:00"/>
    <m/>
    <s v="Y"/>
    <n v="10"/>
    <n v="120"/>
    <d v="2015-08-01T00:00:00"/>
    <d v="2025-07-01T00:00:00"/>
    <s v="Historic Cost"/>
    <s v="H2400006002000"/>
    <n v="6"/>
    <n v="6649.2"/>
    <n v="-2438.0399999999991"/>
    <n v="4211.1600000000008"/>
    <n v="4211.1600000000008"/>
    <n v="0"/>
    <n v="6649.2"/>
    <m/>
    <m/>
    <m/>
    <m/>
    <m/>
    <m/>
    <m/>
    <m/>
    <m/>
    <m/>
    <m/>
    <m/>
    <n v="0"/>
    <m/>
    <m/>
    <m/>
    <m/>
    <m/>
    <m/>
    <m/>
    <n v="6649.2"/>
    <n v="-2438.0399999999991"/>
    <n v="-701.86000000000013"/>
  </r>
  <r>
    <x v="2"/>
    <s v="n/a"/>
    <s v="Wheeled Bins"/>
    <m/>
    <s v="Env Services"/>
    <d v="2015-07-24T00:00:00"/>
    <m/>
    <s v="Y"/>
    <n v="10"/>
    <n v="120"/>
    <d v="2015-08-01T00:00:00"/>
    <d v="2025-07-01T00:00:00"/>
    <s v="Historic Cost"/>
    <s v="H2400006002000"/>
    <n v="6"/>
    <n v="9118.56"/>
    <n v="-3343.56"/>
    <n v="5775"/>
    <n v="5775"/>
    <n v="0"/>
    <n v="9118.56"/>
    <m/>
    <m/>
    <m/>
    <m/>
    <m/>
    <m/>
    <m/>
    <m/>
    <m/>
    <m/>
    <m/>
    <m/>
    <n v="0"/>
    <m/>
    <m/>
    <m/>
    <m/>
    <m/>
    <m/>
    <m/>
    <n v="9118.56"/>
    <n v="-3343.56"/>
    <n v="-962.5"/>
  </r>
  <r>
    <x v="2"/>
    <s v="n/a"/>
    <s v="Vehicles"/>
    <m/>
    <s v="Env Services"/>
    <d v="2015-06-23T00:00:00"/>
    <m/>
    <s v="Y"/>
    <n v="7"/>
    <n v="84"/>
    <d v="2015-08-01T00:00:00"/>
    <d v="2022-07-01T00:00:00"/>
    <s v="Historic Cost"/>
    <s v="H2340006002000"/>
    <n v="3"/>
    <n v="54594.5"/>
    <n v="-28597.160000000003"/>
    <n v="25997.339999999997"/>
    <n v="25997.339999999997"/>
    <n v="0"/>
    <n v="54594.5"/>
    <m/>
    <m/>
    <m/>
    <m/>
    <m/>
    <m/>
    <m/>
    <m/>
    <m/>
    <m/>
    <m/>
    <m/>
    <n v="0"/>
    <m/>
    <m/>
    <m/>
    <m/>
    <m/>
    <m/>
    <m/>
    <n v="54594.5"/>
    <n v="-28597.160000000003"/>
    <n v="-8665.7799999999988"/>
  </r>
  <r>
    <x v="2"/>
    <s v="n/a"/>
    <s v="Vehicles"/>
    <m/>
    <s v="Env Services"/>
    <d v="2015-06-23T00:00:00"/>
    <m/>
    <s v="Y"/>
    <n v="7"/>
    <n v="84"/>
    <d v="2015-08-01T00:00:00"/>
    <d v="2022-07-01T00:00:00"/>
    <s v="Historic Cost"/>
    <s v="H2340006002000"/>
    <n v="3"/>
    <n v="54594.5"/>
    <n v="-28597.160000000003"/>
    <n v="25997.339999999997"/>
    <n v="25997.339999999997"/>
    <n v="0"/>
    <n v="54594.5"/>
    <m/>
    <m/>
    <m/>
    <m/>
    <m/>
    <m/>
    <m/>
    <m/>
    <m/>
    <m/>
    <m/>
    <m/>
    <n v="0"/>
    <m/>
    <m/>
    <m/>
    <m/>
    <m/>
    <m/>
    <m/>
    <n v="54594.5"/>
    <n v="-28597.160000000003"/>
    <n v="-8665.7799999999988"/>
  </r>
  <r>
    <x v="2"/>
    <s v="n/a"/>
    <s v="Vehicles"/>
    <m/>
    <s v="Env Services"/>
    <d v="2015-06-29T00:00:00"/>
    <m/>
    <s v="Y"/>
    <n v="7"/>
    <n v="84"/>
    <d v="2015-08-01T00:00:00"/>
    <d v="2022-07-01T00:00:00"/>
    <s v="Historic Cost"/>
    <s v="H2340006002000"/>
    <n v="3"/>
    <n v="54594.5"/>
    <n v="-28597.160000000003"/>
    <n v="25997.339999999997"/>
    <n v="25997.339999999997"/>
    <n v="0"/>
    <n v="54594.5"/>
    <m/>
    <m/>
    <m/>
    <m/>
    <m/>
    <m/>
    <m/>
    <m/>
    <m/>
    <m/>
    <m/>
    <m/>
    <n v="0"/>
    <m/>
    <m/>
    <m/>
    <m/>
    <m/>
    <m/>
    <m/>
    <n v="54594.5"/>
    <n v="-28597.160000000003"/>
    <n v="-8665.7799999999988"/>
  </r>
  <r>
    <x v="2"/>
    <s v="n/a"/>
    <s v="Vehicles"/>
    <m/>
    <s v="Env Services"/>
    <d v="2015-06-29T00:00:00"/>
    <m/>
    <s v="Y"/>
    <n v="7"/>
    <n v="84"/>
    <d v="2015-08-01T00:00:00"/>
    <d v="2022-07-01T00:00:00"/>
    <s v="Historic Cost"/>
    <s v="H2340006002000"/>
    <n v="3"/>
    <n v="54594.5"/>
    <n v="-28597.160000000003"/>
    <n v="25997.339999999997"/>
    <n v="25997.339999999997"/>
    <n v="0"/>
    <n v="54594.5"/>
    <m/>
    <m/>
    <m/>
    <m/>
    <m/>
    <m/>
    <m/>
    <m/>
    <m/>
    <m/>
    <m/>
    <m/>
    <n v="0"/>
    <m/>
    <m/>
    <m/>
    <m/>
    <m/>
    <m/>
    <m/>
    <n v="54594.5"/>
    <n v="-28597.160000000003"/>
    <n v="-8665.7799999999988"/>
  </r>
  <r>
    <x v="2"/>
    <s v="n/a"/>
    <s v="Wheeled Bins"/>
    <m/>
    <s v="Env Services"/>
    <d v="2015-08-13T00:00:00"/>
    <m/>
    <s v="Y"/>
    <n v="10"/>
    <n v="120"/>
    <d v="2015-09-01T00:00:00"/>
    <d v="2025-08-01T00:00:00"/>
    <s v="Historic Cost"/>
    <s v="H2400006002000"/>
    <n v="7"/>
    <n v="4068"/>
    <n v="-1457.6999999999998"/>
    <n v="2610.3000000000002"/>
    <n v="2610.3000000000002"/>
    <n v="0"/>
    <n v="4068"/>
    <m/>
    <m/>
    <m/>
    <m/>
    <m/>
    <m/>
    <m/>
    <m/>
    <m/>
    <m/>
    <m/>
    <m/>
    <n v="0"/>
    <m/>
    <m/>
    <m/>
    <m/>
    <m/>
    <m/>
    <m/>
    <n v="4068"/>
    <n v="-1457.6999999999998"/>
    <n v="-372.90000000000003"/>
  </r>
  <r>
    <x v="2"/>
    <s v="n/a"/>
    <s v="Wheeled Bins"/>
    <m/>
    <s v="Env Services"/>
    <d v="2015-08-13T00:00:00"/>
    <m/>
    <s v="Y"/>
    <n v="10"/>
    <n v="120"/>
    <d v="2015-09-01T00:00:00"/>
    <d v="2025-08-01T00:00:00"/>
    <s v="Historic Cost"/>
    <s v="H2400006002000"/>
    <n v="7"/>
    <n v="3892.95"/>
    <n v="-1394.9199999999998"/>
    <n v="2498.0299999999997"/>
    <n v="2498.0299999999997"/>
    <n v="0"/>
    <n v="3892.95"/>
    <m/>
    <m/>
    <m/>
    <m/>
    <m/>
    <m/>
    <m/>
    <m/>
    <m/>
    <m/>
    <m/>
    <m/>
    <n v="0"/>
    <m/>
    <m/>
    <m/>
    <m/>
    <m/>
    <m/>
    <m/>
    <n v="3892.95"/>
    <n v="-1394.9199999999998"/>
    <n v="-356.86142857142852"/>
  </r>
  <r>
    <x v="2"/>
    <s v="n/a"/>
    <s v="Vehicles"/>
    <m/>
    <s v="Env Services"/>
    <d v="2015-08-20T00:00:00"/>
    <m/>
    <s v="Y"/>
    <n v="7"/>
    <n v="84"/>
    <d v="2015-10-01T00:00:00"/>
    <d v="2022-09-01T00:00:00"/>
    <s v="Historic Cost"/>
    <s v="H4360006002000"/>
    <n v="4"/>
    <n v="17561.689999999999"/>
    <n v="-8780.94"/>
    <n v="8780.7499999999982"/>
    <n v="8780.7499999999982"/>
    <n v="0"/>
    <n v="17561.689999999999"/>
    <m/>
    <m/>
    <m/>
    <m/>
    <m/>
    <m/>
    <m/>
    <m/>
    <m/>
    <m/>
    <m/>
    <m/>
    <n v="0"/>
    <m/>
    <m/>
    <m/>
    <m/>
    <m/>
    <m/>
    <m/>
    <n v="17561.689999999999"/>
    <n v="-8780.94"/>
    <n v="-2195.1874999999995"/>
  </r>
  <r>
    <x v="2"/>
    <s v="n/a"/>
    <s v="Vehicles"/>
    <m/>
    <s v="Env Services"/>
    <d v="2015-08-14T00:00:00"/>
    <m/>
    <s v="Y"/>
    <n v="7"/>
    <n v="84"/>
    <d v="2015-10-01T00:00:00"/>
    <d v="2022-09-01T00:00:00"/>
    <s v="Historic Cost"/>
    <s v="H4360006002000"/>
    <n v="4"/>
    <n v="16952.11"/>
    <n v="-8476.0199999999986"/>
    <n v="8476.090000000002"/>
    <n v="8476.090000000002"/>
    <n v="0"/>
    <n v="16952.11"/>
    <m/>
    <m/>
    <m/>
    <m/>
    <m/>
    <m/>
    <m/>
    <m/>
    <m/>
    <m/>
    <m/>
    <m/>
    <n v="0"/>
    <m/>
    <m/>
    <m/>
    <m/>
    <m/>
    <m/>
    <m/>
    <n v="16952.11"/>
    <n v="-8476.0199999999986"/>
    <n v="-2119.0225000000005"/>
  </r>
  <r>
    <x v="2"/>
    <s v="n/a"/>
    <s v="Vehicles"/>
    <m/>
    <s v="Env Services"/>
    <d v="2015-08-14T00:00:00"/>
    <m/>
    <s v="Y"/>
    <n v="7"/>
    <n v="84"/>
    <d v="2015-10-01T00:00:00"/>
    <d v="2022-09-01T00:00:00"/>
    <s v="Historic Cost"/>
    <s v="H4360006002000"/>
    <n v="4"/>
    <n v="16952.11"/>
    <n v="-8476.0199999999986"/>
    <n v="8476.090000000002"/>
    <n v="8476.090000000002"/>
    <n v="0"/>
    <n v="16952.11"/>
    <m/>
    <m/>
    <m/>
    <m/>
    <m/>
    <m/>
    <m/>
    <m/>
    <m/>
    <m/>
    <m/>
    <m/>
    <n v="0"/>
    <m/>
    <m/>
    <m/>
    <m/>
    <m/>
    <m/>
    <m/>
    <n v="16952.11"/>
    <n v="-8476.0199999999986"/>
    <n v="-2119.0225000000005"/>
  </r>
  <r>
    <x v="2"/>
    <s v="n/a"/>
    <s v="Wheeled Bins"/>
    <m/>
    <s v="Env Services"/>
    <d v="2015-11-13T00:00:00"/>
    <m/>
    <s v="Y"/>
    <n v="10"/>
    <n v="120"/>
    <d v="2015-12-01T00:00:00"/>
    <d v="2025-11-01T00:00:00"/>
    <s v="Historic Cost"/>
    <s v="H2400006002000"/>
    <n v="7"/>
    <n v="12012"/>
    <n v="-4004"/>
    <n v="8008"/>
    <n v="8008"/>
    <n v="0"/>
    <n v="12012"/>
    <m/>
    <m/>
    <m/>
    <m/>
    <m/>
    <m/>
    <m/>
    <m/>
    <m/>
    <m/>
    <m/>
    <m/>
    <n v="0"/>
    <m/>
    <m/>
    <m/>
    <m/>
    <m/>
    <m/>
    <m/>
    <n v="12012"/>
    <n v="-4004"/>
    <n v="-1144"/>
  </r>
  <r>
    <x v="2"/>
    <s v="n/a"/>
    <s v="Vehicles"/>
    <m/>
    <s v="Env Services"/>
    <d v="2015-09-28T00:00:00"/>
    <m/>
    <s v="Y"/>
    <n v="7"/>
    <n v="84"/>
    <d v="2015-12-01T00:00:00"/>
    <d v="2022-11-01T00:00:00"/>
    <s v="Historic Cost"/>
    <s v="H4360006002000"/>
    <n v="4"/>
    <n v="16952.11"/>
    <n v="-8072.4"/>
    <n v="8879.7100000000009"/>
    <n v="8879.7100000000009"/>
    <n v="0"/>
    <n v="16952.11"/>
    <m/>
    <m/>
    <m/>
    <m/>
    <m/>
    <m/>
    <m/>
    <m/>
    <m/>
    <m/>
    <m/>
    <m/>
    <n v="0"/>
    <m/>
    <m/>
    <m/>
    <m/>
    <m/>
    <m/>
    <m/>
    <n v="16952.11"/>
    <n v="-8072.4"/>
    <n v="-2219.9275000000002"/>
  </r>
  <r>
    <x v="2"/>
    <s v="n/a"/>
    <s v="Vehicles"/>
    <m/>
    <s v="Env Services"/>
    <d v="2015-11-05T00:00:00"/>
    <m/>
    <s v="Y"/>
    <n v="7"/>
    <n v="84"/>
    <d v="2015-12-01T00:00:00"/>
    <d v="2022-11-01T00:00:00"/>
    <s v="Historic Cost"/>
    <s v="H2400006002000"/>
    <n v="4"/>
    <n v="168373"/>
    <n v="-80177.600000000006"/>
    <n v="88195.4"/>
    <n v="88195.4"/>
    <n v="0"/>
    <n v="168373"/>
    <m/>
    <m/>
    <m/>
    <m/>
    <m/>
    <m/>
    <m/>
    <m/>
    <m/>
    <m/>
    <m/>
    <m/>
    <n v="0"/>
    <m/>
    <m/>
    <m/>
    <m/>
    <m/>
    <m/>
    <m/>
    <n v="168373"/>
    <n v="-80177.600000000006"/>
    <n v="-22048.85"/>
  </r>
  <r>
    <x v="2"/>
    <s v="n/a"/>
    <s v="Vehicles"/>
    <m/>
    <s v="Env Services"/>
    <d v="2015-11-05T00:00:00"/>
    <m/>
    <s v="Y"/>
    <n v="7"/>
    <n v="84"/>
    <d v="2015-12-01T00:00:00"/>
    <d v="2022-11-01T00:00:00"/>
    <s v="Historic Cost"/>
    <s v="H2400006002000"/>
    <n v="4"/>
    <n v="168373"/>
    <n v="-80177.600000000006"/>
    <n v="88195.4"/>
    <n v="88195.4"/>
    <n v="0"/>
    <n v="168373"/>
    <m/>
    <m/>
    <m/>
    <m/>
    <m/>
    <m/>
    <m/>
    <m/>
    <m/>
    <m/>
    <m/>
    <m/>
    <n v="0"/>
    <m/>
    <m/>
    <m/>
    <m/>
    <m/>
    <m/>
    <m/>
    <n v="168373"/>
    <n v="-80177.600000000006"/>
    <n v="-22048.85"/>
  </r>
  <r>
    <x v="2"/>
    <s v="n/a"/>
    <s v="Vehicles"/>
    <m/>
    <s v="Env Services"/>
    <d v="2015-10-16T00:00:00"/>
    <m/>
    <s v="Y"/>
    <n v="7"/>
    <n v="84"/>
    <d v="2015-12-01T00:00:00"/>
    <d v="2022-11-01T00:00:00"/>
    <s v="Historic Cost"/>
    <s v="H4360006002000"/>
    <n v="4"/>
    <n v="18623.189999999999"/>
    <n v="-8868.119999999999"/>
    <n v="9755.07"/>
    <n v="9755.07"/>
    <n v="0"/>
    <n v="18623.189999999999"/>
    <m/>
    <m/>
    <m/>
    <m/>
    <m/>
    <m/>
    <m/>
    <m/>
    <m/>
    <m/>
    <m/>
    <m/>
    <n v="0"/>
    <m/>
    <m/>
    <m/>
    <m/>
    <m/>
    <m/>
    <m/>
    <n v="18623.189999999999"/>
    <n v="-8868.119999999999"/>
    <n v="-2438.7674999999999"/>
  </r>
  <r>
    <x v="2"/>
    <s v="n/a"/>
    <s v="Vehicles"/>
    <m/>
    <s v="Env Services"/>
    <m/>
    <m/>
    <s v="Y"/>
    <n v="7"/>
    <n v="84"/>
    <d v="2016-02-01T00:00:00"/>
    <d v="2023-01-01T00:00:00"/>
    <s v="Historic Cost"/>
    <s v="H2400006002000"/>
    <n v="4"/>
    <n v="33870"/>
    <n v="-15322.100000000002"/>
    <n v="18547.899999999998"/>
    <n v="18547.899999999998"/>
    <n v="0"/>
    <n v="33870"/>
    <m/>
    <m/>
    <m/>
    <m/>
    <m/>
    <m/>
    <m/>
    <m/>
    <m/>
    <m/>
    <m/>
    <m/>
    <n v="0"/>
    <m/>
    <m/>
    <m/>
    <m/>
    <m/>
    <m/>
    <m/>
    <n v="33870"/>
    <n v="-15322.100000000002"/>
    <n v="-4636.9749999999995"/>
  </r>
  <r>
    <x v="2"/>
    <s v="n/a"/>
    <s v="Vehicles"/>
    <m/>
    <s v="Env Services"/>
    <m/>
    <m/>
    <s v="Y"/>
    <n v="7"/>
    <n v="84"/>
    <d v="2016-02-01T00:00:00"/>
    <d v="2023-01-01T00:00:00"/>
    <s v="Historic Cost"/>
    <s v="H2400006002000"/>
    <n v="4"/>
    <n v="33870"/>
    <n v="-15322.100000000002"/>
    <n v="18547.899999999998"/>
    <n v="18547.899999999998"/>
    <n v="0"/>
    <n v="33870"/>
    <m/>
    <m/>
    <m/>
    <m/>
    <m/>
    <m/>
    <m/>
    <m/>
    <m/>
    <m/>
    <m/>
    <m/>
    <n v="0"/>
    <m/>
    <m/>
    <m/>
    <m/>
    <m/>
    <m/>
    <m/>
    <n v="33870"/>
    <n v="-15322.100000000002"/>
    <n v="-4636.9749999999995"/>
  </r>
  <r>
    <x v="2"/>
    <s v="n/a"/>
    <s v="Wheeled Bins"/>
    <m/>
    <s v="Env Services"/>
    <m/>
    <m/>
    <s v="Y"/>
    <n v="10"/>
    <n v="120"/>
    <d v="2016-02-01T00:00:00"/>
    <d v="2026-01-01T00:00:00"/>
    <s v="Historic Cost"/>
    <s v="H2400006002000"/>
    <n v="7"/>
    <n v="12012"/>
    <n v="-3803.8"/>
    <n v="8208.2000000000007"/>
    <n v="8208.2000000000007"/>
    <n v="0"/>
    <n v="12012"/>
    <m/>
    <m/>
    <m/>
    <m/>
    <m/>
    <m/>
    <m/>
    <m/>
    <m/>
    <m/>
    <m/>
    <m/>
    <n v="0"/>
    <m/>
    <m/>
    <m/>
    <m/>
    <m/>
    <m/>
    <m/>
    <n v="12012"/>
    <n v="-3803.8"/>
    <n v="-1172.6000000000001"/>
  </r>
  <r>
    <x v="2"/>
    <s v="n/a"/>
    <s v="Wheeled Bins"/>
    <m/>
    <s v="Env Services"/>
    <m/>
    <m/>
    <s v="Y"/>
    <n v="10"/>
    <n v="120"/>
    <d v="2016-02-01T00:00:00"/>
    <d v="2026-01-01T00:00:00"/>
    <s v="Historic Cost"/>
    <s v="H2400006002000"/>
    <n v="7"/>
    <n v="6095.1"/>
    <n v="-1980.81"/>
    <n v="4114.2900000000009"/>
    <n v="4114.2900000000009"/>
    <n v="0"/>
    <n v="6095.1"/>
    <m/>
    <m/>
    <m/>
    <m/>
    <m/>
    <m/>
    <m/>
    <m/>
    <m/>
    <m/>
    <m/>
    <m/>
    <n v="0"/>
    <m/>
    <m/>
    <m/>
    <m/>
    <m/>
    <m/>
    <m/>
    <n v="6095.1"/>
    <n v="-1980.81"/>
    <n v="-587.75571428571436"/>
  </r>
  <r>
    <x v="2"/>
    <s v="n/a"/>
    <s v="Wheeled Bins"/>
    <m/>
    <s v="Env Services"/>
    <m/>
    <m/>
    <s v="Y"/>
    <n v="10"/>
    <n v="120"/>
    <d v="2016-02-01T00:00:00"/>
    <d v="2026-01-01T00:00:00"/>
    <s v="Historic Cost"/>
    <s v="H2400006002000"/>
    <n v="7"/>
    <n v="6357"/>
    <n v="-2013.0000000000005"/>
    <n v="4344"/>
    <n v="4344"/>
    <n v="0"/>
    <n v="6357"/>
    <m/>
    <m/>
    <m/>
    <m/>
    <m/>
    <m/>
    <m/>
    <m/>
    <m/>
    <m/>
    <m/>
    <m/>
    <n v="0"/>
    <m/>
    <m/>
    <m/>
    <m/>
    <m/>
    <m/>
    <m/>
    <n v="6357"/>
    <n v="-2013.0000000000005"/>
    <n v="-620.57142857142856"/>
  </r>
  <r>
    <x v="2"/>
    <s v="n/a"/>
    <s v="Wheeled Bins"/>
    <m/>
    <s v="Env Services"/>
    <m/>
    <m/>
    <s v="Y"/>
    <n v="10"/>
    <n v="120"/>
    <d v="2016-03-01T00:00:00"/>
    <d v="2026-02-01T00:00:00"/>
    <s v="Historic Cost"/>
    <s v="H2400006002000"/>
    <n v="7"/>
    <n v="12012"/>
    <n v="-3703.7"/>
    <n v="8308.2999999999993"/>
    <n v="8308.2999999999993"/>
    <n v="0"/>
    <n v="12012"/>
    <m/>
    <m/>
    <m/>
    <m/>
    <m/>
    <m/>
    <m/>
    <m/>
    <m/>
    <m/>
    <m/>
    <m/>
    <n v="0"/>
    <m/>
    <m/>
    <m/>
    <m/>
    <m/>
    <m/>
    <m/>
    <n v="12012"/>
    <n v="-3703.7"/>
    <n v="-1186.8999999999999"/>
  </r>
  <r>
    <x v="2"/>
    <s v="n/a"/>
    <s v="Wheeled Bins"/>
    <m/>
    <s v="Env Services"/>
    <m/>
    <m/>
    <s v="Y"/>
    <n v="10"/>
    <n v="120"/>
    <d v="2016-03-01T00:00:00"/>
    <d v="2026-02-01T00:00:00"/>
    <s v="Historic Cost"/>
    <s v="H2400006002000"/>
    <n v="7"/>
    <n v="638.4"/>
    <n v="-196.84"/>
    <n v="441.55999999999995"/>
    <n v="441.55999999999995"/>
    <n v="0"/>
    <n v="638.4"/>
    <m/>
    <m/>
    <m/>
    <m/>
    <m/>
    <m/>
    <m/>
    <m/>
    <m/>
    <m/>
    <m/>
    <m/>
    <n v="0"/>
    <m/>
    <m/>
    <m/>
    <m/>
    <m/>
    <m/>
    <m/>
    <n v="638.4"/>
    <n v="-196.84"/>
    <n v="-63.079999999999991"/>
  </r>
  <r>
    <x v="2"/>
    <s v="n/a"/>
    <s v="Wheeled Bins"/>
    <m/>
    <s v="Env Services"/>
    <m/>
    <m/>
    <s v="Y"/>
    <n v="10"/>
    <n v="120"/>
    <m/>
    <m/>
    <s v="Historic Cost"/>
    <s v="H2410006002000"/>
    <n v="7"/>
    <n v="11418"/>
    <n v="-3425.3999999999996"/>
    <n v="7992.6"/>
    <n v="7992.6"/>
    <n v="0"/>
    <n v="11418"/>
    <m/>
    <m/>
    <m/>
    <m/>
    <m/>
    <m/>
    <m/>
    <m/>
    <m/>
    <m/>
    <m/>
    <m/>
    <n v="0"/>
    <m/>
    <m/>
    <m/>
    <m/>
    <m/>
    <m/>
    <m/>
    <n v="11418"/>
    <n v="-3425.3999999999996"/>
    <n v="-1141.8"/>
  </r>
  <r>
    <x v="2"/>
    <s v="n/a"/>
    <s v="Wheeled Bins"/>
    <m/>
    <s v="Env Services"/>
    <m/>
    <m/>
    <s v="Y"/>
    <n v="10"/>
    <n v="120"/>
    <m/>
    <m/>
    <s v="Historic Cost"/>
    <s v="H2400006002000"/>
    <n v="7"/>
    <n v="12184.25"/>
    <n v="-3655.3199999999997"/>
    <n v="8528.93"/>
    <n v="8528.93"/>
    <n v="0"/>
    <n v="12184.25"/>
    <m/>
    <m/>
    <m/>
    <m/>
    <m/>
    <m/>
    <m/>
    <m/>
    <m/>
    <m/>
    <m/>
    <m/>
    <n v="0"/>
    <m/>
    <m/>
    <m/>
    <m/>
    <m/>
    <m/>
    <m/>
    <n v="12184.25"/>
    <n v="-3655.3199999999997"/>
    <n v="-1218.4185714285716"/>
  </r>
  <r>
    <x v="2"/>
    <s v="n/a"/>
    <s v="Wheeled Bins"/>
    <m/>
    <s v="Env Services"/>
    <d v="2016-04-30T00:00:00"/>
    <m/>
    <s v="Y"/>
    <n v="10"/>
    <n v="120"/>
    <d v="2016-05-01T00:00:00"/>
    <d v="2026-04-01T00:00:00"/>
    <s v="Historic Cost"/>
    <s v="H2410006002000"/>
    <n v="7"/>
    <n v="594"/>
    <n v="-173.25000000000003"/>
    <n v="420.75"/>
    <n v="420.75"/>
    <n v="0"/>
    <n v="594"/>
    <m/>
    <m/>
    <m/>
    <m/>
    <m/>
    <m/>
    <m/>
    <m/>
    <m/>
    <m/>
    <m/>
    <m/>
    <n v="0"/>
    <m/>
    <m/>
    <m/>
    <m/>
    <m/>
    <m/>
    <m/>
    <n v="594"/>
    <n v="-173.25000000000003"/>
    <n v="-60.107142857142854"/>
  </r>
  <r>
    <x v="2"/>
    <s v="n/a"/>
    <s v="Other Plant and Equipment"/>
    <m/>
    <s v="Cultural"/>
    <d v="2016-04-30T00:00:00"/>
    <m/>
    <s v="Y"/>
    <n v="7"/>
    <n v="84"/>
    <d v="2016-05-01T00:00:00"/>
    <d v="2023-04-01T00:00:00"/>
    <s v="Historic Cost"/>
    <s v="D2270006002000"/>
    <n v="4"/>
    <n v="57206.879999999997"/>
    <n v="-23513.74"/>
    <n v="33693.14"/>
    <n v="33693.14"/>
    <n v="0"/>
    <n v="57206.879999999997"/>
    <m/>
    <m/>
    <m/>
    <m/>
    <m/>
    <m/>
    <m/>
    <m/>
    <m/>
    <m/>
    <m/>
    <m/>
    <n v="0"/>
    <m/>
    <m/>
    <m/>
    <m/>
    <m/>
    <m/>
    <m/>
    <n v="57206.879999999997"/>
    <n v="-23513.74"/>
    <n v="-8423.2849999999999"/>
  </r>
  <r>
    <x v="2"/>
    <s v="n/a"/>
    <s v="Wheeled Bins"/>
    <m/>
    <s v="Env Services"/>
    <d v="2016-05-31T00:00:00"/>
    <m/>
    <s v="Y"/>
    <n v="10"/>
    <n v="120"/>
    <d v="2016-06-01T00:00:00"/>
    <d v="2026-05-01T00:00:00"/>
    <s v="Historic Cost"/>
    <s v="H2400006002000"/>
    <n v="7"/>
    <n v="11929.5"/>
    <n v="-3379.9399999999996"/>
    <n v="8549.5600000000013"/>
    <n v="8549.5600000000013"/>
    <n v="0"/>
    <n v="11929.5"/>
    <m/>
    <m/>
    <m/>
    <m/>
    <m/>
    <m/>
    <m/>
    <m/>
    <m/>
    <m/>
    <m/>
    <m/>
    <n v="0"/>
    <m/>
    <m/>
    <m/>
    <m/>
    <m/>
    <m/>
    <m/>
    <n v="11929.5"/>
    <n v="-3379.9399999999996"/>
    <n v="-1221.3657142857144"/>
  </r>
  <r>
    <x v="2"/>
    <s v="n/a"/>
    <s v="Wheeled Bins"/>
    <m/>
    <s v="Env Services"/>
    <d v="2016-06-30T00:00:00"/>
    <m/>
    <s v="Y"/>
    <n v="10"/>
    <n v="120"/>
    <d v="2016-07-01T00:00:00"/>
    <d v="2026-06-01T00:00:00"/>
    <s v="Historic Cost"/>
    <s v="H2400006002000"/>
    <n v="7"/>
    <n v="8923.2000000000007"/>
    <n v="-2453.88"/>
    <n v="6469.3200000000006"/>
    <n v="6469.3200000000006"/>
    <n v="0"/>
    <n v="8923.2000000000007"/>
    <m/>
    <m/>
    <m/>
    <m/>
    <m/>
    <m/>
    <m/>
    <m/>
    <m/>
    <m/>
    <m/>
    <m/>
    <n v="0"/>
    <m/>
    <m/>
    <m/>
    <m/>
    <m/>
    <m/>
    <m/>
    <n v="8923.2000000000007"/>
    <n v="-2453.88"/>
    <n v="-924.18857142857155"/>
  </r>
  <r>
    <x v="2"/>
    <s v="n/a"/>
    <s v="Vehicles"/>
    <m/>
    <s v="Env Services"/>
    <d v="2016-06-30T00:00:00"/>
    <m/>
    <s v="Y"/>
    <n v="7"/>
    <n v="84"/>
    <d v="2016-07-01T00:00:00"/>
    <d v="2023-06-01T00:00:00"/>
    <s v="Historic Cost"/>
    <s v="H2340006002000"/>
    <n v="4"/>
    <n v="80704"/>
    <n v="-31705.08"/>
    <n v="48998.92"/>
    <n v="48998.92"/>
    <n v="0"/>
    <n v="80704"/>
    <m/>
    <m/>
    <m/>
    <m/>
    <m/>
    <m/>
    <m/>
    <m/>
    <m/>
    <m/>
    <m/>
    <m/>
    <n v="0"/>
    <m/>
    <m/>
    <m/>
    <m/>
    <m/>
    <m/>
    <m/>
    <n v="80704"/>
    <n v="-31705.08"/>
    <n v="-12249.73"/>
  </r>
  <r>
    <x v="2"/>
    <s v="n/a"/>
    <s v="Play Equipment"/>
    <m/>
    <s v="Cultural"/>
    <d v="2016-06-30T00:00:00"/>
    <m/>
    <s v="Y"/>
    <n v="10"/>
    <n v="120"/>
    <d v="2016-07-01T00:00:00"/>
    <d v="2026-06-01T00:00:00"/>
    <s v="Historic Cost"/>
    <s v="H2300006002000"/>
    <n v="7"/>
    <n v="29639.22"/>
    <n v="-8150.6699999999983"/>
    <n v="21488.550000000003"/>
    <n v="21488.550000000003"/>
    <n v="0"/>
    <n v="29639.22"/>
    <m/>
    <m/>
    <m/>
    <m/>
    <m/>
    <m/>
    <m/>
    <m/>
    <m/>
    <m/>
    <m/>
    <m/>
    <n v="0"/>
    <m/>
    <m/>
    <m/>
    <m/>
    <m/>
    <m/>
    <m/>
    <n v="29639.22"/>
    <n v="-8150.6699999999983"/>
    <n v="-3069.7928571428574"/>
  </r>
  <r>
    <x v="2"/>
    <s v="n/a"/>
    <s v="Vehicles"/>
    <m/>
    <s v="Env Services"/>
    <d v="2016-07-31T00:00:00"/>
    <m/>
    <s v="Y"/>
    <n v="7"/>
    <n v="84"/>
    <d v="2016-08-01T00:00:00"/>
    <d v="2023-07-01T00:00:00"/>
    <s v="Historic Cost"/>
    <s v="H2400006002000"/>
    <n v="4"/>
    <n v="171815"/>
    <n v="-65453.439999999988"/>
    <n v="106361.56000000001"/>
    <n v="106361.56000000001"/>
    <n v="0"/>
    <n v="171815"/>
    <m/>
    <m/>
    <m/>
    <m/>
    <m/>
    <m/>
    <m/>
    <m/>
    <m/>
    <m/>
    <m/>
    <m/>
    <n v="0"/>
    <m/>
    <m/>
    <m/>
    <m/>
    <m/>
    <m/>
    <m/>
    <n v="171815"/>
    <n v="-65453.439999999988"/>
    <n v="-26590.390000000003"/>
  </r>
  <r>
    <x v="2"/>
    <s v="n/a"/>
    <s v="Vehicles"/>
    <m/>
    <s v="Env Services"/>
    <d v="2016-07-31T00:00:00"/>
    <m/>
    <s v="Y"/>
    <n v="7"/>
    <n v="84"/>
    <d v="2016-08-01T00:00:00"/>
    <d v="2023-07-01T00:00:00"/>
    <s v="Historic Cost"/>
    <s v="H2400006002000"/>
    <n v="4"/>
    <n v="171815"/>
    <n v="-65453.439999999988"/>
    <n v="106361.56000000001"/>
    <n v="106361.56000000001"/>
    <n v="0"/>
    <n v="171815"/>
    <m/>
    <m/>
    <m/>
    <m/>
    <m/>
    <m/>
    <m/>
    <m/>
    <m/>
    <m/>
    <m/>
    <m/>
    <n v="0"/>
    <m/>
    <m/>
    <m/>
    <m/>
    <m/>
    <m/>
    <m/>
    <n v="171815"/>
    <n v="-65453.439999999988"/>
    <n v="-26590.390000000003"/>
  </r>
  <r>
    <x v="2"/>
    <s v="n/a"/>
    <s v="Wheeled Bins"/>
    <m/>
    <s v="Env Services"/>
    <d v="2016-07-31T00:00:00"/>
    <m/>
    <s v="Y"/>
    <n v="10"/>
    <n v="120"/>
    <d v="2016-08-01T00:00:00"/>
    <d v="2026-07-01T00:00:00"/>
    <s v="Historic Cost"/>
    <s v="H2380006002000"/>
    <n v="7"/>
    <n v="6095.1"/>
    <n v="-1625.2800000000002"/>
    <n v="4469.82"/>
    <n v="4469.82"/>
    <n v="0"/>
    <n v="6095.1"/>
    <m/>
    <m/>
    <m/>
    <m/>
    <m/>
    <m/>
    <m/>
    <m/>
    <m/>
    <m/>
    <m/>
    <m/>
    <n v="0"/>
    <m/>
    <m/>
    <m/>
    <m/>
    <m/>
    <m/>
    <m/>
    <n v="6095.1"/>
    <n v="-1625.2800000000002"/>
    <n v="-638.54571428571421"/>
  </r>
  <r>
    <x v="2"/>
    <s v="n/a"/>
    <s v="Wheeled Bins"/>
    <m/>
    <s v="Env Services"/>
    <d v="2016-07-31T00:00:00"/>
    <m/>
    <s v="Y"/>
    <n v="10"/>
    <n v="120"/>
    <d v="2016-08-01T00:00:00"/>
    <d v="2026-07-01T00:00:00"/>
    <s v="Historic Cost"/>
    <s v="H2380006002000"/>
    <n v="7"/>
    <n v="6357"/>
    <n v="-1695.2400000000002"/>
    <n v="4661.76"/>
    <n v="4661.76"/>
    <n v="0"/>
    <n v="6357"/>
    <m/>
    <m/>
    <m/>
    <m/>
    <m/>
    <m/>
    <m/>
    <m/>
    <m/>
    <m/>
    <m/>
    <m/>
    <n v="0"/>
    <m/>
    <m/>
    <m/>
    <m/>
    <m/>
    <m/>
    <m/>
    <n v="6357"/>
    <n v="-1695.2400000000002"/>
    <n v="-665.96571428571428"/>
  </r>
  <r>
    <x v="2"/>
    <s v="n/a"/>
    <s v="Wheeled Bins"/>
    <m/>
    <s v="Env Services"/>
    <d v="2016-07-31T00:00:00"/>
    <m/>
    <s v="Y"/>
    <n v="10"/>
    <n v="120"/>
    <d v="2016-08-01T00:00:00"/>
    <d v="2026-07-01T00:00:00"/>
    <s v="Historic Cost"/>
    <s v="H2410006002000"/>
    <n v="7"/>
    <n v="11939.2"/>
    <n v="-3183.6799999999994"/>
    <n v="8755.52"/>
    <n v="8755.52"/>
    <n v="0"/>
    <n v="11939.2"/>
    <m/>
    <m/>
    <m/>
    <m/>
    <m/>
    <m/>
    <m/>
    <m/>
    <m/>
    <m/>
    <m/>
    <m/>
    <n v="0"/>
    <m/>
    <m/>
    <m/>
    <m/>
    <m/>
    <m/>
    <m/>
    <n v="11939.2"/>
    <n v="-3183.6799999999994"/>
    <n v="-1250.7885714285715"/>
  </r>
  <r>
    <x v="2"/>
    <s v="n/a"/>
    <s v="Wheeled Bins"/>
    <m/>
    <s v="Env Services"/>
    <d v="2016-08-31T00:00:00"/>
    <m/>
    <s v="Y"/>
    <n v="10"/>
    <n v="120"/>
    <d v="2016-09-01T00:00:00"/>
    <d v="2026-08-01T00:00:00"/>
    <s v="Historic Cost"/>
    <s v="H2400006002000"/>
    <n v="7"/>
    <n v="11466"/>
    <n v="-2962.0499999999993"/>
    <n v="8503.9500000000007"/>
    <n v="8503.9500000000007"/>
    <n v="0"/>
    <n v="11466"/>
    <m/>
    <m/>
    <m/>
    <m/>
    <m/>
    <m/>
    <m/>
    <m/>
    <m/>
    <m/>
    <m/>
    <m/>
    <n v="0"/>
    <m/>
    <m/>
    <m/>
    <m/>
    <m/>
    <m/>
    <m/>
    <n v="11466"/>
    <n v="-2962.0499999999993"/>
    <n v="-1214.8500000000001"/>
  </r>
  <r>
    <x v="2"/>
    <s v="n/a"/>
    <s v="Other Plant and Equipment"/>
    <m/>
    <s v="Cultural"/>
    <d v="2016-09-30T00:00:00"/>
    <m/>
    <s v="Y"/>
    <n v="12"/>
    <n v="144"/>
    <d v="2016-10-01T00:00:00"/>
    <d v="2028-09-01T00:00:00"/>
    <s v="Historic Cost"/>
    <s v="D2290026002000"/>
    <n v="10"/>
    <n v="458338.2699999999"/>
    <n v="-85175.700208333321"/>
    <n v="373162.56979166658"/>
    <n v="373162.56979166658"/>
    <n v="0"/>
    <n v="458338.2699999999"/>
    <m/>
    <m/>
    <m/>
    <m/>
    <m/>
    <m/>
    <m/>
    <m/>
    <m/>
    <m/>
    <m/>
    <m/>
    <n v="0"/>
    <m/>
    <m/>
    <m/>
    <m/>
    <m/>
    <m/>
    <m/>
    <n v="458338.2699999999"/>
    <n v="-85175.700208333321"/>
    <n v="-37316.256979166661"/>
  </r>
  <r>
    <x v="2"/>
    <s v="n/a"/>
    <s v="Wheeled Bins"/>
    <m/>
    <s v="Env Services"/>
    <d v="2016-09-30T00:00:00"/>
    <m/>
    <s v="Y"/>
    <n v="10"/>
    <n v="120"/>
    <d v="2016-10-01T00:00:00"/>
    <d v="2026-09-01T00:00:00"/>
    <s v="Historic Cost"/>
    <s v="H2400006002000"/>
    <n v="8"/>
    <n v="11466"/>
    <n v="-2866.4999999999991"/>
    <n v="8599.5"/>
    <n v="8599.5"/>
    <n v="0"/>
    <n v="11466"/>
    <m/>
    <m/>
    <m/>
    <m/>
    <m/>
    <m/>
    <m/>
    <m/>
    <m/>
    <m/>
    <m/>
    <m/>
    <n v="0"/>
    <m/>
    <m/>
    <m/>
    <m/>
    <m/>
    <m/>
    <m/>
    <n v="11466"/>
    <n v="-2866.4999999999991"/>
    <n v="-1074.9375"/>
  </r>
  <r>
    <x v="2"/>
    <s v="n/a"/>
    <s v="Wheeled Bins"/>
    <m/>
    <s v="Env Services"/>
    <d v="2016-10-31T00:00:00"/>
    <m/>
    <s v="Y"/>
    <n v="10"/>
    <n v="120"/>
    <d v="2016-11-01T00:00:00"/>
    <d v="2026-10-01T00:00:00"/>
    <s v="Historic Cost"/>
    <s v="H2410006002000"/>
    <n v="8"/>
    <n v="11830"/>
    <n v="-2858.82"/>
    <n v="8971.18"/>
    <n v="8971.18"/>
    <n v="0"/>
    <n v="11830"/>
    <m/>
    <m/>
    <m/>
    <m/>
    <m/>
    <m/>
    <m/>
    <m/>
    <m/>
    <m/>
    <m/>
    <m/>
    <n v="0"/>
    <m/>
    <m/>
    <m/>
    <m/>
    <m/>
    <m/>
    <m/>
    <n v="11830"/>
    <n v="-2858.82"/>
    <n v="-1121.3975"/>
  </r>
  <r>
    <x v="2"/>
    <s v="n/a"/>
    <s v="Wheeled Bins"/>
    <m/>
    <s v="Env Services"/>
    <d v="2017-01-31T00:00:00"/>
    <m/>
    <s v="Y"/>
    <n v="10"/>
    <n v="120"/>
    <d v="2017-02-01T00:00:00"/>
    <d v="2027-01-01T00:00:00"/>
    <s v="Historic Cost"/>
    <s v="H2400006002000"/>
    <n v="8"/>
    <n v="8878.32"/>
    <n v="-1923.732"/>
    <n v="6954.5879999999997"/>
    <n v="6954.5879999999997"/>
    <n v="0"/>
    <n v="8878.32"/>
    <m/>
    <m/>
    <m/>
    <m/>
    <m/>
    <m/>
    <m/>
    <m/>
    <m/>
    <m/>
    <m/>
    <m/>
    <n v="0"/>
    <m/>
    <m/>
    <m/>
    <m/>
    <m/>
    <m/>
    <m/>
    <n v="8878.32"/>
    <n v="-1923.732"/>
    <n v="-869.32349999999997"/>
  </r>
  <r>
    <x v="2"/>
    <s v="n/a"/>
    <s v="Wheeled Bins"/>
    <m/>
    <s v="Env Services"/>
    <d v="2017-01-31T00:00:00"/>
    <m/>
    <s v="Y"/>
    <n v="10"/>
    <n v="120"/>
    <d v="2017-02-01T00:00:00"/>
    <d v="2027-01-01T00:00:00"/>
    <s v="Historic Cost"/>
    <s v="H2380006002000"/>
    <n v="8"/>
    <n v="4412.25"/>
    <n v="-956.01749999999993"/>
    <n v="3456.2325000000001"/>
    <n v="3456.2325000000001"/>
    <n v="0"/>
    <n v="4412.25"/>
    <m/>
    <m/>
    <m/>
    <m/>
    <m/>
    <m/>
    <m/>
    <m/>
    <m/>
    <m/>
    <m/>
    <m/>
    <n v="0"/>
    <m/>
    <m/>
    <m/>
    <m/>
    <m/>
    <m/>
    <m/>
    <n v="4412.25"/>
    <n v="-956.01749999999993"/>
    <n v="-432.02906250000001"/>
  </r>
  <r>
    <x v="2"/>
    <s v="n/a"/>
    <s v="Vehicles"/>
    <m/>
    <s v="Env Services"/>
    <d v="2017-01-31T00:00:00"/>
    <m/>
    <s v="Y"/>
    <n v="7"/>
    <n v="84"/>
    <d v="2017-02-01T00:00:00"/>
    <d v="2024-01-01T00:00:00"/>
    <s v="Historic Cost"/>
    <s v="H2400006002000"/>
    <n v="5"/>
    <n v="109096"/>
    <n v="-33767.763809523814"/>
    <n v="75328.236190476193"/>
    <n v="75328.236190476193"/>
    <n v="0"/>
    <n v="109096"/>
    <m/>
    <m/>
    <m/>
    <m/>
    <m/>
    <m/>
    <m/>
    <m/>
    <m/>
    <m/>
    <m/>
    <m/>
    <n v="0"/>
    <m/>
    <m/>
    <m/>
    <m/>
    <m/>
    <m/>
    <m/>
    <n v="109096"/>
    <n v="-33767.763809523814"/>
    <n v="-15065.647238095238"/>
  </r>
  <r>
    <x v="2"/>
    <s v="n/a"/>
    <s v="Vehicles"/>
    <m/>
    <s v="Env Services"/>
    <d v="2017-01-31T00:00:00"/>
    <m/>
    <s v="Y"/>
    <n v="7"/>
    <n v="84"/>
    <d v="2017-02-01T00:00:00"/>
    <d v="2024-01-01T00:00:00"/>
    <s v="Historic Cost"/>
    <s v="H2400006002000"/>
    <n v="5"/>
    <n v="109096"/>
    <n v="-33767.763809523814"/>
    <n v="75328.236190476193"/>
    <n v="75328.236190476193"/>
    <n v="0"/>
    <n v="109096"/>
    <m/>
    <m/>
    <m/>
    <m/>
    <m/>
    <m/>
    <m/>
    <m/>
    <m/>
    <m/>
    <m/>
    <m/>
    <n v="0"/>
    <m/>
    <m/>
    <m/>
    <m/>
    <m/>
    <m/>
    <m/>
    <n v="109096"/>
    <n v="-33767.763809523814"/>
    <n v="-15065.647238095238"/>
  </r>
  <r>
    <x v="2"/>
    <s v="n/a"/>
    <s v="Play Equipment"/>
    <m/>
    <s v="Cultural"/>
    <d v="2017-06-30T00:00:00"/>
    <m/>
    <s v="Y"/>
    <n v="12"/>
    <n v="144"/>
    <d v="2017-07-01T00:00:00"/>
    <d v="2029-06-01T00:00:00"/>
    <s v="Historic Cost"/>
    <s v="H2300006002000"/>
    <n v="10"/>
    <n v="47651.85"/>
    <n v="-6949.3200000000006"/>
    <n v="40702.53"/>
    <n v="40702.53"/>
    <n v="0"/>
    <n v="47651.85"/>
    <m/>
    <m/>
    <m/>
    <m/>
    <m/>
    <m/>
    <m/>
    <m/>
    <m/>
    <m/>
    <m/>
    <m/>
    <n v="0"/>
    <m/>
    <m/>
    <m/>
    <m/>
    <m/>
    <m/>
    <m/>
    <n v="47651.85"/>
    <n v="-6949.3200000000006"/>
    <n v="-4070.2529999999997"/>
  </r>
  <r>
    <x v="2"/>
    <s v="n/a"/>
    <s v="Wheeled Bins"/>
    <m/>
    <s v="Env Services"/>
    <d v="2017-03-31T00:00:00"/>
    <m/>
    <s v="Y"/>
    <n v="10"/>
    <n v="120"/>
    <d v="2017-04-01T00:00:00"/>
    <d v="2027-03-01T00:00:00"/>
    <s v="Historic Cost"/>
    <s v="H2400006002000"/>
    <n v="8"/>
    <n v="6006"/>
    <n v="-1201.2"/>
    <n v="4804.8"/>
    <n v="4804.8"/>
    <n v="0"/>
    <n v="6006"/>
    <m/>
    <m/>
    <m/>
    <m/>
    <m/>
    <m/>
    <m/>
    <m/>
    <m/>
    <m/>
    <m/>
    <m/>
    <n v="0"/>
    <m/>
    <m/>
    <m/>
    <m/>
    <m/>
    <m/>
    <m/>
    <n v="6006"/>
    <n v="-1201.2"/>
    <n v="-600.6"/>
  </r>
  <r>
    <x v="2"/>
    <s v="n/a"/>
    <s v="Wheeled Bins"/>
    <m/>
    <s v="Env Services"/>
    <d v="2017-03-31T00:00:00"/>
    <m/>
    <s v="Y"/>
    <n v="10"/>
    <n v="120"/>
    <d v="2017-04-01T00:00:00"/>
    <d v="2027-03-01T00:00:00"/>
    <s v="Historic Cost"/>
    <s v="H2400006002000"/>
    <n v="8"/>
    <n v="6078.8"/>
    <n v="-1215.8399999999997"/>
    <n v="4862.9600000000009"/>
    <n v="4862.9600000000009"/>
    <n v="0"/>
    <n v="6078.8"/>
    <m/>
    <m/>
    <m/>
    <m/>
    <m/>
    <m/>
    <m/>
    <m/>
    <m/>
    <m/>
    <m/>
    <m/>
    <n v="0"/>
    <m/>
    <m/>
    <m/>
    <m/>
    <m/>
    <m/>
    <m/>
    <n v="6078.8"/>
    <n v="-1215.8399999999997"/>
    <n v="-607.87000000000012"/>
  </r>
  <r>
    <x v="2"/>
    <s v="n/a"/>
    <s v="Wheeled Bins"/>
    <m/>
    <s v="Env Services"/>
    <d v="2017-03-31T00:00:00"/>
    <m/>
    <s v="Y"/>
    <n v="10"/>
    <n v="120"/>
    <d v="2017-04-01T00:00:00"/>
    <d v="2027-03-01T00:00:00"/>
    <s v="Historic Cost"/>
    <s v="H2400006002000"/>
    <n v="8"/>
    <n v="11527.5"/>
    <n v="-2305.4399999999996"/>
    <n v="9222.0600000000013"/>
    <n v="9222.0600000000013"/>
    <n v="0"/>
    <n v="11527.5"/>
    <m/>
    <m/>
    <m/>
    <m/>
    <m/>
    <m/>
    <m/>
    <m/>
    <m/>
    <m/>
    <m/>
    <m/>
    <n v="0"/>
    <m/>
    <m/>
    <m/>
    <m/>
    <m/>
    <m/>
    <m/>
    <n v="11527.5"/>
    <n v="-2305.4399999999996"/>
    <n v="-1152.7575000000002"/>
  </r>
  <r>
    <x v="2"/>
    <s v="n/a"/>
    <s v="Wheeled Bins"/>
    <m/>
    <s v="Env Services"/>
    <d v="2017-03-31T00:00:00"/>
    <m/>
    <s v="Y"/>
    <n v="10"/>
    <n v="120"/>
    <d v="2017-04-01T00:00:00"/>
    <d v="2027-03-01T00:00:00"/>
    <s v="Historic Cost"/>
    <s v="H2400006002000"/>
    <n v="8"/>
    <n v="11720.8"/>
    <n v="-2344.08"/>
    <n v="9376.7199999999993"/>
    <n v="9376.7199999999993"/>
    <n v="0"/>
    <n v="11720.8"/>
    <m/>
    <m/>
    <m/>
    <m/>
    <m/>
    <m/>
    <m/>
    <m/>
    <m/>
    <m/>
    <m/>
    <m/>
    <n v="0"/>
    <m/>
    <m/>
    <m/>
    <m/>
    <m/>
    <m/>
    <m/>
    <n v="11720.8"/>
    <n v="-2344.08"/>
    <n v="-1172.0899999999999"/>
  </r>
  <r>
    <x v="2"/>
    <s v="n/a"/>
    <s v="Wheeled Bins"/>
    <m/>
    <s v="Env Services"/>
    <d v="2017-03-31T00:00:00"/>
    <m/>
    <s v="Y"/>
    <n v="10"/>
    <n v="120"/>
    <d v="2017-04-01T00:00:00"/>
    <d v="2027-03-01T00:00:00"/>
    <s v="Historic Cost"/>
    <s v="H2410006002000"/>
    <n v="8"/>
    <n v="11632"/>
    <n v="-2326.3200000000006"/>
    <n v="9305.68"/>
    <n v="9305.68"/>
    <n v="0"/>
    <n v="11632"/>
    <m/>
    <m/>
    <m/>
    <m/>
    <m/>
    <m/>
    <m/>
    <m/>
    <m/>
    <m/>
    <m/>
    <m/>
    <n v="0"/>
    <m/>
    <m/>
    <m/>
    <m/>
    <m/>
    <m/>
    <m/>
    <n v="11632"/>
    <n v="-2326.3200000000006"/>
    <n v="-1163.21"/>
  </r>
  <r>
    <x v="2"/>
    <s v="n/a"/>
    <s v="Hardware"/>
    <m/>
    <s v="Env Services"/>
    <d v="2017-05-31T00:00:00"/>
    <m/>
    <s v="Y"/>
    <n v="5"/>
    <n v="60"/>
    <d v="2017-06-01T00:00:00"/>
    <d v="2022-05-01T00:00:00"/>
    <s v="Historic Cost"/>
    <s v="H2400006002000"/>
    <n v="3"/>
    <n v="28659"/>
    <n v="-10508.3"/>
    <n v="18150.7"/>
    <n v="18150.7"/>
    <n v="0"/>
    <n v="28659"/>
    <m/>
    <m/>
    <m/>
    <m/>
    <m/>
    <m/>
    <m/>
    <m/>
    <m/>
    <m/>
    <m/>
    <m/>
    <n v="0"/>
    <m/>
    <m/>
    <m/>
    <m/>
    <m/>
    <m/>
    <m/>
    <n v="28659"/>
    <n v="-10508.3"/>
    <n v="-6050.2333333333336"/>
  </r>
  <r>
    <x v="2"/>
    <s v="n/a"/>
    <s v="Wheeled Bins"/>
    <m/>
    <s v="Env Services"/>
    <d v="2017-06-30T00:00:00"/>
    <m/>
    <s v="Y"/>
    <n v="10"/>
    <n v="120"/>
    <d v="2017-07-01T00:00:00"/>
    <d v="2027-06-01T00:00:00"/>
    <s v="Historic Cost"/>
    <s v="H2410006002000"/>
    <n v="8"/>
    <n v="11648"/>
    <n v="-2038.4699999999996"/>
    <n v="9609.5300000000007"/>
    <n v="9609.5300000000007"/>
    <n v="0"/>
    <n v="11648"/>
    <m/>
    <m/>
    <m/>
    <m/>
    <m/>
    <m/>
    <m/>
    <m/>
    <m/>
    <m/>
    <m/>
    <m/>
    <n v="0"/>
    <m/>
    <m/>
    <m/>
    <m/>
    <m/>
    <m/>
    <m/>
    <n v="11648"/>
    <n v="-2038.4699999999996"/>
    <n v="-1201.1912500000001"/>
  </r>
  <r>
    <x v="2"/>
    <s v="n/a"/>
    <s v="Wheeled Bins"/>
    <m/>
    <s v="Env Services"/>
    <d v="2017-06-30T00:00:00"/>
    <m/>
    <s v="Y"/>
    <n v="10"/>
    <n v="120"/>
    <d v="2017-07-01T00:00:00"/>
    <d v="2027-06-01T00:00:00"/>
    <s v="Historic Cost"/>
    <s v="H2380006002000"/>
    <n v="8"/>
    <n v="4456.3999999999996"/>
    <n v="-779.93999999999983"/>
    <n v="3676.46"/>
    <n v="3676.46"/>
    <n v="0"/>
    <n v="4456.3999999999996"/>
    <m/>
    <m/>
    <m/>
    <m/>
    <m/>
    <m/>
    <m/>
    <m/>
    <m/>
    <m/>
    <m/>
    <m/>
    <n v="0"/>
    <m/>
    <m/>
    <m/>
    <m/>
    <m/>
    <m/>
    <m/>
    <n v="4456.3999999999996"/>
    <n v="-779.93999999999983"/>
    <n v="-459.5575"/>
  </r>
  <r>
    <x v="2"/>
    <s v="n/a"/>
    <s v="Wheeled Bins"/>
    <m/>
    <s v="Env Services"/>
    <d v="2017-06-30T00:00:00"/>
    <m/>
    <s v="Y"/>
    <n v="10"/>
    <n v="120"/>
    <d v="2017-07-01T00:00:00"/>
    <d v="2027-06-01T00:00:00"/>
    <s v="Historic Cost"/>
    <s v="H2380006002000"/>
    <n v="8"/>
    <n v="8520.7999999999993"/>
    <n v="-1491.21"/>
    <n v="7029.5899999999992"/>
    <n v="7029.5899999999992"/>
    <n v="0"/>
    <n v="8520.7999999999993"/>
    <m/>
    <m/>
    <m/>
    <m/>
    <m/>
    <m/>
    <m/>
    <m/>
    <m/>
    <m/>
    <m/>
    <m/>
    <n v="0"/>
    <m/>
    <m/>
    <m/>
    <m/>
    <m/>
    <m/>
    <m/>
    <n v="8520.7999999999993"/>
    <n v="-1491.21"/>
    <n v="-878.6987499999999"/>
  </r>
  <r>
    <x v="2"/>
    <s v="n/a"/>
    <s v="Wheeled Bins"/>
    <m/>
    <s v="Env Services"/>
    <d v="2017-07-31T00:00:00"/>
    <m/>
    <s v="Y"/>
    <n v="10"/>
    <n v="120"/>
    <d v="2017-08-01T00:00:00"/>
    <d v="2027-07-01T00:00:00"/>
    <s v="Historic Cost"/>
    <s v="H2400006002000"/>
    <n v="8"/>
    <n v="9195.1200000000008"/>
    <n v="-1532.6"/>
    <n v="7662.52"/>
    <n v="7662.52"/>
    <n v="0"/>
    <n v="9195.1200000000008"/>
    <m/>
    <m/>
    <m/>
    <m/>
    <m/>
    <m/>
    <m/>
    <m/>
    <m/>
    <m/>
    <m/>
    <m/>
    <n v="0"/>
    <m/>
    <m/>
    <m/>
    <m/>
    <m/>
    <m/>
    <m/>
    <n v="9195.1200000000008"/>
    <n v="-1532.6"/>
    <n v="-957.81500000000005"/>
  </r>
  <r>
    <x v="2"/>
    <s v="n/a"/>
    <s v="Play Equipment"/>
    <m/>
    <s v="Cultural"/>
    <d v="2017-08-31T00:00:00"/>
    <m/>
    <s v="Y"/>
    <n v="20"/>
    <n v="240"/>
    <d v="2017-09-01T00:00:00"/>
    <d v="2037-08-01T00:00:00"/>
    <s v="Historic Cost"/>
    <s v="H2300006002000"/>
    <n v="8"/>
    <n v="9501"/>
    <n v="-1504.2999999999997"/>
    <n v="7996.7000000000007"/>
    <n v="7996.7000000000007"/>
    <n v="0"/>
    <n v="9501"/>
    <m/>
    <m/>
    <m/>
    <m/>
    <m/>
    <m/>
    <m/>
    <m/>
    <m/>
    <m/>
    <m/>
    <m/>
    <n v="0"/>
    <m/>
    <m/>
    <m/>
    <m/>
    <m/>
    <m/>
    <m/>
    <n v="9501"/>
    <n v="-1504.2999999999997"/>
    <n v="-999.58750000000009"/>
  </r>
  <r>
    <x v="2"/>
    <s v="n/a"/>
    <s v="Play Equipment"/>
    <m/>
    <s v="Cultural"/>
    <d v="2017-08-31T00:00:00"/>
    <m/>
    <s v="Y"/>
    <n v="20"/>
    <n v="240"/>
    <d v="2017-09-01T00:00:00"/>
    <d v="2037-08-01T00:00:00"/>
    <s v="Historic Cost"/>
    <s v="H2300006002000"/>
    <n v="8"/>
    <n v="11997"/>
    <n v="-1899.5"/>
    <n v="10097.5"/>
    <n v="10097.5"/>
    <n v="0"/>
    <n v="11997"/>
    <m/>
    <m/>
    <m/>
    <m/>
    <m/>
    <m/>
    <m/>
    <m/>
    <m/>
    <m/>
    <m/>
    <m/>
    <n v="0"/>
    <m/>
    <m/>
    <m/>
    <m/>
    <m/>
    <m/>
    <m/>
    <n v="11997"/>
    <n v="-1899.5"/>
    <n v="-1262.1875"/>
  </r>
  <r>
    <x v="2"/>
    <s v="n/a"/>
    <s v="Other Plant and Equipment"/>
    <m/>
    <s v="Highways/Transport"/>
    <d v="2017-08-31T00:00:00"/>
    <m/>
    <s v="Y"/>
    <n v="10"/>
    <n v="120"/>
    <d v="2017-09-01T00:00:00"/>
    <d v="2027-08-01T00:00:00"/>
    <s v="Historic Cost"/>
    <s v="H2200006002000"/>
    <n v="8"/>
    <n v="75260"/>
    <n v="-11788.310000000001"/>
    <n v="63471.69"/>
    <n v="63471.69"/>
    <n v="0"/>
    <n v="75260"/>
    <m/>
    <m/>
    <m/>
    <m/>
    <m/>
    <m/>
    <m/>
    <m/>
    <m/>
    <m/>
    <m/>
    <m/>
    <n v="0"/>
    <m/>
    <m/>
    <m/>
    <m/>
    <m/>
    <m/>
    <m/>
    <n v="75260"/>
    <n v="-11788.310000000001"/>
    <n v="-7933.9612500000003"/>
  </r>
  <r>
    <x v="2"/>
    <s v="n/a"/>
    <s v="Wheeled Bins"/>
    <m/>
    <s v="Env Services"/>
    <d v="2017-10-31T00:00:00"/>
    <m/>
    <s v="Y"/>
    <n v="10"/>
    <n v="120"/>
    <d v="2017-11-01T00:00:00"/>
    <d v="2027-10-01T00:00:00"/>
    <s v="Historic Cost"/>
    <s v="H2400006002000"/>
    <n v="9"/>
    <n v="11559.3"/>
    <n v="-1637.6100000000001"/>
    <n v="9921.6899999999987"/>
    <n v="9921.6899999999987"/>
    <n v="0"/>
    <n v="11559.3"/>
    <m/>
    <m/>
    <m/>
    <m/>
    <m/>
    <m/>
    <m/>
    <m/>
    <m/>
    <m/>
    <m/>
    <m/>
    <n v="0"/>
    <m/>
    <m/>
    <m/>
    <m/>
    <m/>
    <m/>
    <m/>
    <n v="11559.3"/>
    <n v="-1637.6100000000001"/>
    <n v="-1102.4099999999999"/>
  </r>
  <r>
    <x v="2"/>
    <s v="n/a"/>
    <s v="Wheeled Bins"/>
    <m/>
    <s v="Env Services"/>
    <d v="2017-10-31T00:00:00"/>
    <m/>
    <s v="Y"/>
    <n v="10"/>
    <n v="120"/>
    <d v="2017-11-01T00:00:00"/>
    <d v="2027-10-01T00:00:00"/>
    <s v="Historic Cost"/>
    <s v="H2410006002000"/>
    <n v="9"/>
    <n v="11648"/>
    <n v="-1650.1899999999996"/>
    <n v="9997.8100000000013"/>
    <n v="9997.8100000000013"/>
    <n v="0"/>
    <n v="11648"/>
    <m/>
    <m/>
    <m/>
    <m/>
    <m/>
    <m/>
    <m/>
    <m/>
    <m/>
    <m/>
    <m/>
    <m/>
    <n v="0"/>
    <m/>
    <m/>
    <m/>
    <m/>
    <m/>
    <m/>
    <m/>
    <n v="11648"/>
    <n v="-1650.1899999999996"/>
    <n v="-1110.867777777778"/>
  </r>
  <r>
    <x v="2"/>
    <s v="n/a"/>
    <s v="Wheeled Bins"/>
    <m/>
    <s v="Env Services"/>
    <d v="2017-11-30T00:00:00"/>
    <m/>
    <s v="Y"/>
    <n v="10"/>
    <n v="120"/>
    <d v="2017-12-01T00:00:00"/>
    <d v="2027-11-01T00:00:00"/>
    <s v="Historic Cost"/>
    <s v="H2400006002000"/>
    <n v="9"/>
    <n v="11720.8"/>
    <n v="-1562.72"/>
    <n v="10158.08"/>
    <n v="10158.08"/>
    <n v="0"/>
    <n v="11720.8"/>
    <m/>
    <m/>
    <m/>
    <m/>
    <m/>
    <m/>
    <m/>
    <m/>
    <m/>
    <m/>
    <m/>
    <m/>
    <n v="0"/>
    <m/>
    <m/>
    <m/>
    <m/>
    <m/>
    <m/>
    <m/>
    <n v="11720.8"/>
    <n v="-1562.72"/>
    <n v="-1128.6755555555555"/>
  </r>
  <r>
    <x v="2"/>
    <s v="n/a"/>
    <s v="Wheeled Bins"/>
    <m/>
    <s v="Env Services"/>
    <d v="2017-12-31T00:00:00"/>
    <m/>
    <s v="Y"/>
    <n v="10"/>
    <n v="120"/>
    <d v="2018-01-01T00:00:00"/>
    <d v="2027-12-01T00:00:00"/>
    <s v="Historic Cost"/>
    <s v="H2400006002000"/>
    <n v="9"/>
    <n v="7356"/>
    <n v="-919.49999999999989"/>
    <n v="6436.5"/>
    <n v="6436.5"/>
    <n v="0"/>
    <n v="7356"/>
    <m/>
    <m/>
    <m/>
    <m/>
    <m/>
    <m/>
    <m/>
    <m/>
    <m/>
    <m/>
    <m/>
    <m/>
    <n v="0"/>
    <m/>
    <m/>
    <m/>
    <m/>
    <m/>
    <m/>
    <m/>
    <n v="7356"/>
    <n v="-919.49999999999989"/>
    <n v="-715.16666666666663"/>
  </r>
  <r>
    <x v="2"/>
    <s v="n/a"/>
    <s v="Wheeled Bins"/>
    <m/>
    <s v="Env Services"/>
    <d v="2017-12-31T00:00:00"/>
    <m/>
    <s v="Y"/>
    <n v="10"/>
    <n v="120"/>
    <d v="2018-01-01T00:00:00"/>
    <d v="2027-12-01T00:00:00"/>
    <s v="Historic Cost"/>
    <s v="H2380006002000"/>
    <n v="9"/>
    <n v="5570.5"/>
    <n v="-696.30000000000007"/>
    <n v="4874.2"/>
    <n v="4874.2"/>
    <n v="0"/>
    <n v="5570.5"/>
    <m/>
    <m/>
    <m/>
    <m/>
    <m/>
    <m/>
    <m/>
    <m/>
    <m/>
    <m/>
    <m/>
    <m/>
    <n v="0"/>
    <m/>
    <m/>
    <m/>
    <m/>
    <m/>
    <m/>
    <m/>
    <n v="5570.5"/>
    <n v="-696.30000000000007"/>
    <n v="-541.57777777777778"/>
  </r>
  <r>
    <x v="2"/>
    <s v="n/a"/>
    <s v="Other Plant and Equipment"/>
    <m/>
    <s v="Cultural"/>
    <d v="2017-12-31T00:00:00"/>
    <m/>
    <s v="Y"/>
    <n v="20"/>
    <n v="240"/>
    <d v="2018-01-01T00:00:00"/>
    <d v="2037-12-01T00:00:00"/>
    <s v="Historic Cost"/>
    <s v="D2290006002000"/>
    <n v="19"/>
    <n v="18961"/>
    <n v="-1185.0062499999999"/>
    <n v="17775.993750000001"/>
    <n v="17775.993750000001"/>
    <n v="0"/>
    <n v="18961"/>
    <m/>
    <m/>
    <m/>
    <m/>
    <m/>
    <m/>
    <m/>
    <m/>
    <m/>
    <m/>
    <m/>
    <m/>
    <n v="0"/>
    <m/>
    <m/>
    <m/>
    <m/>
    <m/>
    <m/>
    <m/>
    <n v="18961"/>
    <n v="-1185.0062499999999"/>
    <n v="-935.57861842105274"/>
  </r>
  <r>
    <x v="2"/>
    <s v="n/a"/>
    <s v="Other Plant and Equipment"/>
    <m/>
    <s v="Cultural"/>
    <d v="2017-12-31T00:00:00"/>
    <m/>
    <s v="Y"/>
    <n v="15"/>
    <n v="180"/>
    <d v="2018-01-01T00:00:00"/>
    <d v="2032-12-01T00:00:00"/>
    <s v="Historic Cost"/>
    <s v="D2270006002000"/>
    <n v="14"/>
    <n v="10881"/>
    <n v="-868.30999999999983"/>
    <n v="10012.69"/>
    <n v="10012.69"/>
    <n v="0"/>
    <n v="10881"/>
    <m/>
    <m/>
    <m/>
    <m/>
    <m/>
    <m/>
    <m/>
    <m/>
    <m/>
    <m/>
    <m/>
    <m/>
    <n v="0"/>
    <m/>
    <m/>
    <m/>
    <m/>
    <m/>
    <m/>
    <m/>
    <n v="10881"/>
    <n v="-868.30999999999983"/>
    <n v="-715.19214285714293"/>
  </r>
  <r>
    <x v="2"/>
    <s v="n/a"/>
    <s v="Wheeled Bins"/>
    <m/>
    <s v="Env Services"/>
    <d v="2018-01-31T00:00:00"/>
    <m/>
    <s v="Y"/>
    <n v="10"/>
    <n v="120"/>
    <d v="2018-02-01T00:00:00"/>
    <d v="2028-01-01T00:00:00"/>
    <s v="Historic Cost"/>
    <s v="H2400006002000"/>
    <n v="9"/>
    <n v="16728"/>
    <n v="-1951.6000000000004"/>
    <n v="14776.4"/>
    <n v="14776.4"/>
    <n v="0"/>
    <n v="16728"/>
    <m/>
    <m/>
    <m/>
    <m/>
    <m/>
    <m/>
    <m/>
    <m/>
    <m/>
    <m/>
    <m/>
    <m/>
    <n v="0"/>
    <m/>
    <m/>
    <m/>
    <m/>
    <m/>
    <m/>
    <m/>
    <n v="16728"/>
    <n v="-1951.6000000000004"/>
    <n v="-1641.8222222222221"/>
  </r>
  <r>
    <x v="2"/>
    <s v="n/a"/>
    <s v="Wheeled Bins"/>
    <m/>
    <s v="Env Services"/>
    <d v="2018-01-31T00:00:00"/>
    <m/>
    <s v="Y"/>
    <n v="10"/>
    <n v="120"/>
    <d v="2018-02-01T00:00:00"/>
    <d v="2028-01-01T00:00:00"/>
    <s v="Historic Cost"/>
    <s v="H2400006002000"/>
    <n v="9"/>
    <n v="12402"/>
    <n v="-1446.8999999999999"/>
    <n v="10955.1"/>
    <n v="10955.1"/>
    <n v="0"/>
    <n v="12402"/>
    <m/>
    <m/>
    <m/>
    <m/>
    <m/>
    <m/>
    <m/>
    <m/>
    <m/>
    <m/>
    <m/>
    <m/>
    <n v="0"/>
    <m/>
    <m/>
    <m/>
    <m/>
    <m/>
    <m/>
    <m/>
    <n v="12402"/>
    <n v="-1446.8999999999999"/>
    <n v="-1217.2333333333333"/>
  </r>
  <r>
    <x v="2"/>
    <s v="n/a"/>
    <s v="Wheeled Bins"/>
    <m/>
    <s v="Env Services"/>
    <d v="2018-01-31T00:00:00"/>
    <m/>
    <s v="Y"/>
    <n v="10"/>
    <n v="120"/>
    <d v="2018-02-01T00:00:00"/>
    <d v="2028-01-01T00:00:00"/>
    <s v="Historic Cost"/>
    <s v="H2410006002000"/>
    <n v="9"/>
    <n v="12480"/>
    <n v="-1456"/>
    <n v="11024"/>
    <n v="11024"/>
    <n v="0"/>
    <n v="12480"/>
    <m/>
    <m/>
    <m/>
    <m/>
    <m/>
    <m/>
    <m/>
    <m/>
    <m/>
    <m/>
    <m/>
    <m/>
    <n v="0"/>
    <m/>
    <m/>
    <m/>
    <m/>
    <m/>
    <m/>
    <m/>
    <n v="12480"/>
    <n v="-1456"/>
    <n v="-1224.8888888888889"/>
  </r>
  <r>
    <x v="2"/>
    <s v="n/a"/>
    <s v="Wheeled Bins"/>
    <m/>
    <s v="Env Services"/>
    <d v="2018-01-31T00:00:00"/>
    <m/>
    <s v="Y"/>
    <n v="10"/>
    <n v="120"/>
    <d v="2018-02-01T00:00:00"/>
    <d v="2028-01-01T00:00:00"/>
    <s v="Historic Cost"/>
    <s v="H2380006002000"/>
    <n v="9"/>
    <n v="4300.22"/>
    <n v="-498.8300000000001"/>
    <n v="3801.3900000000003"/>
    <n v="3801.3900000000003"/>
    <n v="0"/>
    <n v="4300.22"/>
    <m/>
    <m/>
    <m/>
    <m/>
    <m/>
    <m/>
    <m/>
    <m/>
    <m/>
    <m/>
    <m/>
    <m/>
    <n v="0"/>
    <m/>
    <m/>
    <m/>
    <m/>
    <m/>
    <m/>
    <m/>
    <n v="4300.22"/>
    <n v="-498.8300000000001"/>
    <n v="-422.37666666666672"/>
  </r>
  <r>
    <x v="2"/>
    <s v="n/a"/>
    <s v="Other Plant and Equipment"/>
    <m/>
    <s v="Env Services"/>
    <d v="2018-01-31T00:00:00"/>
    <m/>
    <s v="Y"/>
    <n v="3"/>
    <n v="36"/>
    <d v="2018-02-01T00:00:00"/>
    <d v="2021-01-01T00:00:00"/>
    <s v="Historic Cost"/>
    <s v="H4350006002000"/>
    <n v="2"/>
    <n v="14500"/>
    <n v="-5638.9199999999983"/>
    <n v="8861.0800000000017"/>
    <n v="8861.0800000000017"/>
    <n v="0"/>
    <n v="14500"/>
    <m/>
    <m/>
    <m/>
    <m/>
    <m/>
    <m/>
    <m/>
    <m/>
    <m/>
    <m/>
    <m/>
    <m/>
    <n v="0"/>
    <m/>
    <m/>
    <m/>
    <m/>
    <m/>
    <m/>
    <m/>
    <n v="14500"/>
    <n v="-5638.9199999999983"/>
    <n v="-4430.5400000000009"/>
  </r>
  <r>
    <x v="2"/>
    <s v="n/a"/>
    <s v="Wheeled Bins"/>
    <m/>
    <s v="Env Services"/>
    <d v="2018-02-28T00:00:00"/>
    <m/>
    <s v="Y"/>
    <n v="10"/>
    <n v="120"/>
    <d v="2018-03-01T00:00:00"/>
    <d v="2028-02-01T00:00:00"/>
    <s v="Historic Cost"/>
    <s v="H2400006002000"/>
    <n v="9"/>
    <n v="10449"/>
    <n v="-1131.9199999999996"/>
    <n v="9317.08"/>
    <n v="9317.08"/>
    <n v="0"/>
    <n v="10449"/>
    <m/>
    <m/>
    <m/>
    <m/>
    <m/>
    <m/>
    <m/>
    <m/>
    <m/>
    <m/>
    <m/>
    <m/>
    <n v="0"/>
    <m/>
    <m/>
    <m/>
    <m/>
    <m/>
    <m/>
    <m/>
    <n v="10449"/>
    <n v="-1131.9199999999996"/>
    <n v="-1035.2311111111112"/>
  </r>
  <r>
    <x v="2"/>
    <s v="n/a"/>
    <s v="Wheeled Bins"/>
    <m/>
    <s v="Env Services"/>
    <d v="2018-03-31T00:00:00"/>
    <m/>
    <s v="Y"/>
    <n v="10"/>
    <n v="120"/>
    <d v="2018-04-01T00:00:00"/>
    <d v="2028-03-01T00:00:00"/>
    <s v="Historic Cost"/>
    <s v="H2380006002000"/>
    <n v="9"/>
    <n v="4303.5200000000004"/>
    <n v="-428.59000000000003"/>
    <n v="3874.9300000000003"/>
    <n v="3874.9300000000003"/>
    <n v="0"/>
    <n v="4303.5200000000004"/>
    <m/>
    <m/>
    <m/>
    <m/>
    <m/>
    <m/>
    <m/>
    <m/>
    <m/>
    <m/>
    <m/>
    <m/>
    <n v="0"/>
    <m/>
    <m/>
    <m/>
    <m/>
    <m/>
    <m/>
    <m/>
    <n v="4303.5200000000004"/>
    <n v="-428.59000000000003"/>
    <n v="-430.54777777777781"/>
  </r>
  <r>
    <x v="2"/>
    <s v="n/a"/>
    <s v="Vehicles"/>
    <m/>
    <s v="Env Services"/>
    <d v="2018-03-31T00:00:00"/>
    <m/>
    <s v="Y"/>
    <n v="7"/>
    <n v="84"/>
    <d v="2018-04-01T00:00:00"/>
    <d v="2025-03-01T00:00:00"/>
    <s v="Historic Cost"/>
    <s v="H2400006002000"/>
    <n v="6"/>
    <n v="154815"/>
    <n v="-22116.480000000007"/>
    <n v="132698.51999999999"/>
    <n v="132698.51999999999"/>
    <n v="0"/>
    <n v="154815"/>
    <m/>
    <m/>
    <m/>
    <m/>
    <m/>
    <m/>
    <m/>
    <m/>
    <m/>
    <m/>
    <m/>
    <m/>
    <n v="0"/>
    <m/>
    <m/>
    <m/>
    <m/>
    <m/>
    <m/>
    <m/>
    <n v="154815"/>
    <n v="-22116.480000000007"/>
    <n v="-22116.42"/>
  </r>
  <r>
    <x v="2"/>
    <s v="n/a"/>
    <s v="Vehicles"/>
    <m/>
    <s v="Env Services"/>
    <d v="2018-03-31T00:00:00"/>
    <m/>
    <s v="Y"/>
    <n v="7"/>
    <n v="84"/>
    <d v="2018-04-01T00:00:00"/>
    <d v="2025-03-01T00:00:00"/>
    <s v="Historic Cost"/>
    <s v="H2400006002000"/>
    <n v="6"/>
    <n v="176648"/>
    <n v="-25235.400000000005"/>
    <n v="151412.6"/>
    <n v="151412.6"/>
    <n v="0"/>
    <n v="176648"/>
    <m/>
    <m/>
    <m/>
    <m/>
    <m/>
    <m/>
    <m/>
    <m/>
    <m/>
    <m/>
    <m/>
    <m/>
    <n v="0"/>
    <m/>
    <m/>
    <m/>
    <m/>
    <m/>
    <m/>
    <m/>
    <n v="176648"/>
    <n v="-25235.400000000005"/>
    <n v="-25235.433333333334"/>
  </r>
  <r>
    <x v="2"/>
    <s v="n/a"/>
    <s v="Vehicles"/>
    <m/>
    <s v="Env Services"/>
    <d v="2018-03-31T00:00:00"/>
    <m/>
    <s v="Y"/>
    <n v="7"/>
    <n v="84"/>
    <d v="2018-04-01T00:00:00"/>
    <d v="2025-03-01T00:00:00"/>
    <s v="Historic Cost"/>
    <s v="H2400006002000"/>
    <n v="6"/>
    <n v="176648"/>
    <n v="-25235.400000000005"/>
    <n v="151412.6"/>
    <n v="151412.6"/>
    <n v="0"/>
    <n v="176648"/>
    <m/>
    <m/>
    <m/>
    <m/>
    <m/>
    <m/>
    <m/>
    <m/>
    <m/>
    <m/>
    <m/>
    <m/>
    <n v="0"/>
    <m/>
    <m/>
    <m/>
    <m/>
    <m/>
    <m/>
    <m/>
    <n v="176648"/>
    <n v="-25235.400000000005"/>
    <n v="-25235.433333333334"/>
  </r>
  <r>
    <x v="2"/>
    <s v="n/a"/>
    <s v="Vehicles"/>
    <m/>
    <s v="Env Services"/>
    <d v="2018-03-31T00:00:00"/>
    <m/>
    <s v="Y"/>
    <n v="5"/>
    <n v="60"/>
    <d v="2018-04-01T00:00:00"/>
    <d v="2023-03-01T00:00:00"/>
    <s v="Historic Cost"/>
    <s v="H2340006002000"/>
    <n v="4"/>
    <n v="58719.87"/>
    <n v="-11743.92"/>
    <n v="46975.950000000004"/>
    <n v="46975.950000000004"/>
    <n v="0"/>
    <n v="58719.87"/>
    <m/>
    <m/>
    <m/>
    <m/>
    <m/>
    <m/>
    <m/>
    <m/>
    <m/>
    <m/>
    <m/>
    <m/>
    <n v="0"/>
    <m/>
    <m/>
    <m/>
    <m/>
    <m/>
    <m/>
    <m/>
    <n v="58719.87"/>
    <n v="-11743.92"/>
    <n v="-11743.987500000001"/>
  </r>
  <r>
    <x v="2"/>
    <s v="n/a"/>
    <s v="Other Plant and Equipment"/>
    <m/>
    <m/>
    <d v="2018-04-30T00:00:00"/>
    <m/>
    <s v="Y"/>
    <n v="5"/>
    <n v="60"/>
    <d v="2018-05-01T00:00:00"/>
    <d v="2023-04-01T00:00:00"/>
    <s v="Historic Cost"/>
    <s v="D2280006002000"/>
    <n v="4"/>
    <n v="10767"/>
    <n v="-1973.9500000000003"/>
    <n v="8793.0499999999993"/>
    <n v="8793.0499999999993"/>
    <n v="0"/>
    <n v="10767"/>
    <m/>
    <m/>
    <m/>
    <m/>
    <m/>
    <m/>
    <m/>
    <m/>
    <m/>
    <m/>
    <m/>
    <m/>
    <n v="0"/>
    <m/>
    <m/>
    <m/>
    <m/>
    <m/>
    <m/>
    <m/>
    <n v="10767"/>
    <n v="-1973.9500000000003"/>
    <n v="-2198.2624999999998"/>
  </r>
  <r>
    <x v="2"/>
    <s v="n/a"/>
    <s v="Other Plant and Equipment"/>
    <m/>
    <m/>
    <d v="2018-04-30T00:00:00"/>
    <m/>
    <s v="Y"/>
    <n v="7"/>
    <n v="84"/>
    <d v="2018-05-01T00:00:00"/>
    <d v="2025-04-01T00:00:00"/>
    <s v="Historic Cost"/>
    <s v="D2290006002000"/>
    <n v="6"/>
    <n v="87310.69"/>
    <n v="-4013.63"/>
    <n v="83297.06"/>
    <n v="83297.06"/>
    <n v="0"/>
    <n v="87310.69"/>
    <m/>
    <m/>
    <m/>
    <m/>
    <m/>
    <m/>
    <m/>
    <m/>
    <m/>
    <m/>
    <m/>
    <m/>
    <n v="0"/>
    <m/>
    <m/>
    <m/>
    <m/>
    <m/>
    <m/>
    <m/>
    <n v="87310.69"/>
    <n v="-4013.63"/>
    <n v="-13882.843333333332"/>
  </r>
  <r>
    <x v="2"/>
    <s v="n/a"/>
    <s v="Wheeled Bins"/>
    <m/>
    <m/>
    <d v="2018-05-31T00:00:00"/>
    <m/>
    <s v="Y"/>
    <n v="10"/>
    <n v="120"/>
    <d v="2018-06-01T00:00:00"/>
    <d v="2028-05-01T00:00:00"/>
    <s v="Historic Cost"/>
    <s v="H2400006002000"/>
    <n v="9"/>
    <n v="12480"/>
    <n v="-1040"/>
    <n v="11440"/>
    <n v="11440"/>
    <n v="0"/>
    <n v="12480"/>
    <m/>
    <m/>
    <m/>
    <m/>
    <m/>
    <m/>
    <m/>
    <m/>
    <m/>
    <m/>
    <m/>
    <m/>
    <n v="0"/>
    <m/>
    <m/>
    <m/>
    <m/>
    <m/>
    <m/>
    <m/>
    <n v="12480"/>
    <n v="-1040"/>
    <n v="-1271.1111111111111"/>
  </r>
  <r>
    <x v="2"/>
    <s v="n/a"/>
    <s v="Vehicles"/>
    <m/>
    <m/>
    <d v="2018-05-31T00:00:00"/>
    <m/>
    <s v="Y"/>
    <n v="7"/>
    <n v="84"/>
    <d v="2018-06-01T00:00:00"/>
    <d v="2025-05-01T00:00:00"/>
    <s v="Historic Cost"/>
    <s v="H2400006002000"/>
    <n v="6"/>
    <n v="168025"/>
    <n v="-20002.999999999996"/>
    <n v="148022"/>
    <n v="148022"/>
    <n v="0"/>
    <n v="168025"/>
    <m/>
    <m/>
    <m/>
    <m/>
    <m/>
    <m/>
    <m/>
    <m/>
    <m/>
    <m/>
    <m/>
    <m/>
    <n v="0"/>
    <m/>
    <m/>
    <m/>
    <m/>
    <m/>
    <m/>
    <m/>
    <n v="168025"/>
    <n v="-20002.999999999996"/>
    <n v="-24670.333333333332"/>
  </r>
  <r>
    <x v="2"/>
    <s v="n/a"/>
    <s v="Wheeled Bins"/>
    <m/>
    <m/>
    <d v="2018-06-30T00:00:00"/>
    <m/>
    <s v="Y"/>
    <n v="10"/>
    <n v="120"/>
    <m/>
    <m/>
    <s v="Historic Cost"/>
    <s v="H2400006002000"/>
    <n v="9"/>
    <n v="7474.2"/>
    <n v="-560.61"/>
    <n v="6913.59"/>
    <n v="6913.59"/>
    <n v="0"/>
    <n v="7474.2"/>
    <m/>
    <m/>
    <m/>
    <m/>
    <m/>
    <m/>
    <m/>
    <m/>
    <m/>
    <m/>
    <m/>
    <m/>
    <n v="0"/>
    <m/>
    <m/>
    <m/>
    <m/>
    <m/>
    <m/>
    <m/>
    <n v="7474.2"/>
    <n v="-560.61"/>
    <n v="-768.17666666666673"/>
  </r>
  <r>
    <x v="2"/>
    <s v="n/a"/>
    <s v="Wheeled Bins"/>
    <m/>
    <m/>
    <d v="2018-06-30T00:00:00"/>
    <m/>
    <s v="Y"/>
    <n v="10"/>
    <n v="120"/>
    <m/>
    <m/>
    <s v="Historic Cost"/>
    <s v="H2380006002000"/>
    <n v="9"/>
    <n v="12248.65"/>
    <n v="-918.62999999999988"/>
    <n v="11330.02"/>
    <n v="11330.02"/>
    <n v="0"/>
    <n v="12248.65"/>
    <m/>
    <m/>
    <m/>
    <m/>
    <m/>
    <m/>
    <m/>
    <m/>
    <m/>
    <m/>
    <m/>
    <m/>
    <n v="0"/>
    <m/>
    <m/>
    <m/>
    <m/>
    <m/>
    <m/>
    <m/>
    <n v="12248.65"/>
    <n v="-918.62999999999988"/>
    <n v="-1258.8911111111111"/>
  </r>
  <r>
    <x v="2"/>
    <s v="n/a"/>
    <s v="Wheeled Bins"/>
    <m/>
    <m/>
    <d v="2018-06-30T00:00:00"/>
    <m/>
    <s v="Y"/>
    <n v="10"/>
    <n v="120"/>
    <m/>
    <m/>
    <s v="Historic Cost"/>
    <s v="H2410006002000"/>
    <n v="9"/>
    <n v="24960"/>
    <n v="-1263.48"/>
    <n v="23696.52"/>
    <n v="23696.52"/>
    <n v="0"/>
    <n v="24960"/>
    <m/>
    <m/>
    <m/>
    <m/>
    <m/>
    <m/>
    <m/>
    <m/>
    <m/>
    <m/>
    <m/>
    <m/>
    <n v="0"/>
    <m/>
    <m/>
    <m/>
    <m/>
    <m/>
    <m/>
    <m/>
    <n v="24960"/>
    <n v="-1263.48"/>
    <n v="-2632.9466666666667"/>
  </r>
  <r>
    <x v="2"/>
    <s v="n/a"/>
    <s v="Other Plant and Equipment"/>
    <m/>
    <m/>
    <d v="2018-06-30T00:00:00"/>
    <m/>
    <s v="Y"/>
    <n v="15"/>
    <n v="180"/>
    <m/>
    <m/>
    <s v="Historic Cost"/>
    <s v="H2350006002000"/>
    <n v="14"/>
    <n v="31295"/>
    <n v="-1564.7400000000002"/>
    <n v="29730.26"/>
    <n v="29730.26"/>
    <n v="0"/>
    <n v="31295"/>
    <m/>
    <m/>
    <m/>
    <m/>
    <m/>
    <m/>
    <m/>
    <m/>
    <m/>
    <m/>
    <m/>
    <m/>
    <n v="0"/>
    <m/>
    <m/>
    <m/>
    <m/>
    <m/>
    <m/>
    <m/>
    <n v="31295"/>
    <n v="-1564.7400000000002"/>
    <n v="-2123.5899999999997"/>
  </r>
  <r>
    <x v="2"/>
    <s v="n/a"/>
    <s v="Other Plant and Equipment"/>
    <m/>
    <m/>
    <d v="2018-07-31T00:00:00"/>
    <m/>
    <s v="Y"/>
    <n v="15"/>
    <n v="180"/>
    <m/>
    <m/>
    <s v="Historic Cost"/>
    <s v="D2280006002000"/>
    <n v="14"/>
    <n v="30931"/>
    <n v="-1374.7199999999998"/>
    <n v="29556.28"/>
    <n v="29556.28"/>
    <n v="0"/>
    <n v="30931"/>
    <m/>
    <m/>
    <m/>
    <m/>
    <m/>
    <m/>
    <m/>
    <m/>
    <m/>
    <m/>
    <m/>
    <m/>
    <n v="0"/>
    <m/>
    <m/>
    <m/>
    <m/>
    <m/>
    <m/>
    <m/>
    <n v="30931"/>
    <n v="-1374.7199999999998"/>
    <n v="-2111.1628571428569"/>
  </r>
  <r>
    <x v="2"/>
    <s v="n/a"/>
    <s v="Wheeled Bins"/>
    <m/>
    <m/>
    <d v="2018-08-31T00:00:00"/>
    <m/>
    <s v="Y"/>
    <n v="10"/>
    <n v="120"/>
    <m/>
    <m/>
    <s v="Historic Cost"/>
    <s v="H2400006002000"/>
    <n v="9"/>
    <n v="24381"/>
    <n v="-1228.3600000000001"/>
    <n v="23152.639999999999"/>
    <n v="23152.639999999999"/>
    <n v="0"/>
    <n v="24381"/>
    <m/>
    <m/>
    <m/>
    <m/>
    <m/>
    <m/>
    <m/>
    <m/>
    <m/>
    <m/>
    <m/>
    <m/>
    <n v="0"/>
    <m/>
    <m/>
    <m/>
    <m/>
    <m/>
    <m/>
    <m/>
    <n v="24381"/>
    <n v="-1228.3600000000001"/>
    <n v="-2572.5155555555557"/>
  </r>
  <r>
    <x v="2"/>
    <s v="n/a"/>
    <s v="Wheeled Bins"/>
    <m/>
    <m/>
    <d v="2018-08-31T00:00:00"/>
    <m/>
    <s v="Y"/>
    <n v="10"/>
    <n v="120"/>
    <m/>
    <m/>
    <s v="Historic Cost"/>
    <s v="H2400006002000"/>
    <n v="9"/>
    <n v="46493.020000000004"/>
    <n v="-1744.76"/>
    <n v="44748.26"/>
    <n v="44748.26"/>
    <n v="0"/>
    <n v="46493.020000000004"/>
    <m/>
    <m/>
    <m/>
    <m/>
    <m/>
    <m/>
    <m/>
    <m/>
    <m/>
    <m/>
    <m/>
    <m/>
    <n v="0"/>
    <m/>
    <m/>
    <m/>
    <m/>
    <m/>
    <m/>
    <m/>
    <n v="46493.020000000004"/>
    <n v="-1744.76"/>
    <n v="-4972.028888888889"/>
  </r>
  <r>
    <x v="2"/>
    <s v="n/a"/>
    <s v="Vehicles"/>
    <m/>
    <m/>
    <d v="2018-08-31T00:00:00"/>
    <m/>
    <s v="Y"/>
    <n v="7"/>
    <n v="84"/>
    <m/>
    <m/>
    <s v="Historic Cost"/>
    <s v="H2400006002000"/>
    <n v="6"/>
    <n v="180015"/>
    <n v="-15001.280000000002"/>
    <n v="165013.72"/>
    <n v="165013.72"/>
    <n v="0"/>
    <n v="180015"/>
    <m/>
    <m/>
    <m/>
    <m/>
    <m/>
    <m/>
    <m/>
    <m/>
    <m/>
    <m/>
    <m/>
    <m/>
    <n v="0"/>
    <m/>
    <m/>
    <m/>
    <m/>
    <m/>
    <m/>
    <m/>
    <n v="180015"/>
    <n v="-15001.280000000002"/>
    <n v="-27502.286666666667"/>
  </r>
  <r>
    <x v="2"/>
    <s v="n/a"/>
    <s v="Vehicles"/>
    <m/>
    <m/>
    <d v="2018-08-31T00:00:00"/>
    <m/>
    <s v="Y"/>
    <n v="7"/>
    <n v="84"/>
    <m/>
    <m/>
    <s v="Historic Cost"/>
    <s v="H2400006002000"/>
    <n v="6"/>
    <n v="180015"/>
    <n v="-15001.280000000002"/>
    <n v="165013.72"/>
    <n v="165013.72"/>
    <n v="0"/>
    <n v="180015"/>
    <m/>
    <m/>
    <m/>
    <m/>
    <m/>
    <m/>
    <m/>
    <m/>
    <m/>
    <m/>
    <m/>
    <m/>
    <n v="0"/>
    <m/>
    <m/>
    <m/>
    <m/>
    <m/>
    <m/>
    <m/>
    <n v="180015"/>
    <n v="-15001.280000000002"/>
    <n v="-27502.286666666667"/>
  </r>
  <r>
    <x v="2"/>
    <s v="n/a"/>
    <s v="Other Plant and Equipment"/>
    <m/>
    <m/>
    <d v="2018-08-31T00:00:00"/>
    <m/>
    <s v="Y"/>
    <n v="7"/>
    <n v="84"/>
    <m/>
    <m/>
    <s v="Historic Cost"/>
    <s v="D2280006002000"/>
    <n v="6"/>
    <n v="23500"/>
    <n v="-1958.32"/>
    <n v="21541.68"/>
    <n v="21541.68"/>
    <n v="0"/>
    <n v="23500"/>
    <m/>
    <m/>
    <m/>
    <m/>
    <m/>
    <m/>
    <m/>
    <m/>
    <m/>
    <m/>
    <m/>
    <m/>
    <n v="0"/>
    <m/>
    <m/>
    <m/>
    <m/>
    <m/>
    <m/>
    <m/>
    <n v="23500"/>
    <n v="-1958.32"/>
    <n v="-3590.28"/>
  </r>
  <r>
    <x v="2"/>
    <s v="n/a"/>
    <s v="Other Plant and Equipment"/>
    <m/>
    <m/>
    <d v="2018-08-31T00:00:00"/>
    <m/>
    <s v="Y"/>
    <n v="20"/>
    <n v="240"/>
    <m/>
    <m/>
    <s v="Historic Cost"/>
    <s v="D2270006002000"/>
    <n v="19"/>
    <n v="39203.279999999999"/>
    <n v="-1143.45"/>
    <n v="38059.83"/>
    <n v="38059.83"/>
    <n v="0"/>
    <n v="39203.279999999999"/>
    <m/>
    <m/>
    <m/>
    <m/>
    <m/>
    <m/>
    <m/>
    <m/>
    <m/>
    <m/>
    <m/>
    <m/>
    <n v="0"/>
    <m/>
    <m/>
    <m/>
    <m/>
    <m/>
    <m/>
    <m/>
    <n v="39203.279999999999"/>
    <n v="-1143.45"/>
    <n v="-2003.1489473684212"/>
  </r>
  <r>
    <x v="2"/>
    <s v="n/a"/>
    <s v="Other Plant and Equipment"/>
    <m/>
    <m/>
    <d v="2018-11-30T00:00:00"/>
    <m/>
    <s v="Y"/>
    <n v="10"/>
    <n v="120"/>
    <m/>
    <m/>
    <s v="Historic Cost"/>
    <s v="R4790006002000"/>
    <n v="9"/>
    <n v="28331.96"/>
    <n v="-944.4"/>
    <n v="27387.559999999998"/>
    <n v="27387.559999999998"/>
    <n v="0"/>
    <n v="28331.96"/>
    <m/>
    <m/>
    <m/>
    <m/>
    <m/>
    <m/>
    <m/>
    <m/>
    <m/>
    <m/>
    <m/>
    <m/>
    <n v="0"/>
    <m/>
    <m/>
    <m/>
    <m/>
    <m/>
    <m/>
    <m/>
    <n v="28331.96"/>
    <n v="-944.4"/>
    <n v="-3043.0622222222219"/>
  </r>
  <r>
    <x v="2"/>
    <s v="n/a"/>
    <s v="Other Plant and Equipment"/>
    <m/>
    <m/>
    <d v="2018-12-31T00:00:00"/>
    <m/>
    <s v="Y"/>
    <n v="12"/>
    <n v="144"/>
    <m/>
    <m/>
    <s v="Historic Cost"/>
    <s v="D2250006002000"/>
    <n v="11"/>
    <n v="682613.89000000013"/>
    <n v="-13948.39"/>
    <n v="668665.50000000012"/>
    <n v="668665.50000000012"/>
    <n v="0"/>
    <n v="682613.89000000013"/>
    <m/>
    <m/>
    <m/>
    <m/>
    <m/>
    <m/>
    <m/>
    <m/>
    <m/>
    <m/>
    <m/>
    <m/>
    <n v="0"/>
    <m/>
    <m/>
    <m/>
    <m/>
    <m/>
    <m/>
    <m/>
    <n v="682613.89000000013"/>
    <n v="-13948.39"/>
    <n v="-60787.772727272735"/>
  </r>
  <r>
    <x v="2"/>
    <s v="n/a"/>
    <s v="Other Plant and Equipment"/>
    <m/>
    <m/>
    <d v="2018-12-31T00:00:00"/>
    <m/>
    <s v="Y"/>
    <n v="5"/>
    <n v="60"/>
    <m/>
    <m/>
    <s v="Historic Cost"/>
    <s v="D2250006002000"/>
    <n v="4"/>
    <n v="17439"/>
    <n v="-852.45"/>
    <n v="16586.55"/>
    <n v="16586.55"/>
    <n v="0"/>
    <n v="17439"/>
    <m/>
    <m/>
    <m/>
    <m/>
    <m/>
    <m/>
    <m/>
    <m/>
    <m/>
    <m/>
    <m/>
    <m/>
    <n v="0"/>
    <m/>
    <m/>
    <m/>
    <m/>
    <m/>
    <m/>
    <m/>
    <n v="17439"/>
    <n v="-852.45"/>
    <n v="-4146.6374999999998"/>
  </r>
  <r>
    <x v="2"/>
    <s v="n/a"/>
    <s v="Other Plant and Equipment"/>
    <m/>
    <m/>
    <d v="2018-12-31T00:00:00"/>
    <m/>
    <s v="Y"/>
    <n v="5"/>
    <n v="60"/>
    <m/>
    <m/>
    <s v="Historic Cost"/>
    <s v="D2270006002000"/>
    <n v="4"/>
    <n v="23471.239999999998"/>
    <n v="-1173.57"/>
    <n v="22297.67"/>
    <n v="22297.67"/>
    <n v="0"/>
    <n v="23471.239999999998"/>
    <m/>
    <m/>
    <m/>
    <m/>
    <m/>
    <m/>
    <m/>
    <m/>
    <m/>
    <m/>
    <m/>
    <m/>
    <n v="0"/>
    <m/>
    <m/>
    <m/>
    <m/>
    <m/>
    <m/>
    <m/>
    <n v="23471.239999999998"/>
    <n v="-1173.57"/>
    <n v="-5574.4174999999996"/>
  </r>
  <r>
    <x v="2"/>
    <s v="n/a"/>
    <s v="Other Plant and Equipment"/>
    <m/>
    <m/>
    <d v="2019-01-31T00:00:00"/>
    <m/>
    <s v="Y"/>
    <n v="20"/>
    <n v="240"/>
    <m/>
    <m/>
    <s v="Historic Cost"/>
    <s v="H2300006002000"/>
    <n v="19"/>
    <n v="20806"/>
    <n v="-173.38"/>
    <n v="20632.62"/>
    <n v="20632.62"/>
    <n v="0"/>
    <n v="20806"/>
    <m/>
    <m/>
    <m/>
    <m/>
    <m/>
    <m/>
    <m/>
    <m/>
    <m/>
    <m/>
    <m/>
    <m/>
    <n v="0"/>
    <m/>
    <m/>
    <m/>
    <m/>
    <m/>
    <m/>
    <m/>
    <n v="20806"/>
    <n v="-173.38"/>
    <n v="-1085.9273684210525"/>
  </r>
  <r>
    <x v="2"/>
    <s v="n/a"/>
    <s v="Other Plant and Equipment"/>
    <m/>
    <m/>
    <d v="2019-01-31T00:00:00"/>
    <m/>
    <s v="Y"/>
    <n v="10"/>
    <n v="120"/>
    <m/>
    <m/>
    <s v="Historic Cost"/>
    <s v="H2200006002000"/>
    <n v="9"/>
    <n v="67852"/>
    <n v="-1130.8599999999999"/>
    <n v="66721.14"/>
    <n v="66721.14"/>
    <n v="0"/>
    <n v="67852"/>
    <m/>
    <m/>
    <m/>
    <m/>
    <m/>
    <m/>
    <m/>
    <m/>
    <m/>
    <m/>
    <m/>
    <m/>
    <n v="0"/>
    <m/>
    <m/>
    <m/>
    <m/>
    <m/>
    <m/>
    <m/>
    <n v="67852"/>
    <n v="-1130.8599999999999"/>
    <n v="-7413.46"/>
  </r>
  <r>
    <x v="2"/>
    <s v="n/a"/>
    <s v="Vehicles"/>
    <m/>
    <m/>
    <d v="2019-02-28T00:00:00"/>
    <m/>
    <s v="Y"/>
    <n v="7"/>
    <n v="84"/>
    <m/>
    <m/>
    <s v="Historic Cost"/>
    <s v="H2400006002000"/>
    <n v="6"/>
    <n v="180015"/>
    <n v="-2143.04"/>
    <n v="177871.96"/>
    <n v="177871.96"/>
    <n v="0"/>
    <n v="180015"/>
    <m/>
    <m/>
    <m/>
    <m/>
    <m/>
    <m/>
    <m/>
    <m/>
    <m/>
    <m/>
    <m/>
    <m/>
    <n v="0"/>
    <m/>
    <m/>
    <m/>
    <m/>
    <m/>
    <m/>
    <m/>
    <n v="180015"/>
    <n v="-2143.04"/>
    <n v="-29645.326666666664"/>
  </r>
  <r>
    <x v="2"/>
    <s v="n/a"/>
    <s v="Vehicles"/>
    <m/>
    <m/>
    <d v="2019-02-28T00:00:00"/>
    <m/>
    <s v="Y"/>
    <n v="7"/>
    <n v="84"/>
    <m/>
    <m/>
    <s v="Historic Cost"/>
    <s v="H2400006002000"/>
    <n v="6"/>
    <n v="180015"/>
    <n v="-2143.04"/>
    <n v="177871.96"/>
    <n v="177871.96"/>
    <n v="0"/>
    <n v="180015"/>
    <m/>
    <m/>
    <m/>
    <m/>
    <m/>
    <m/>
    <m/>
    <m/>
    <m/>
    <m/>
    <m/>
    <m/>
    <n v="0"/>
    <m/>
    <m/>
    <m/>
    <m/>
    <m/>
    <m/>
    <m/>
    <n v="180015"/>
    <n v="-2143.04"/>
    <n v="-29645.326666666664"/>
  </r>
  <r>
    <x v="2"/>
    <s v="n/a"/>
    <s v="Vehicles"/>
    <m/>
    <m/>
    <d v="2019-02-28T00:00:00"/>
    <m/>
    <s v="Y"/>
    <n v="7"/>
    <n v="84"/>
    <m/>
    <m/>
    <s v="Historic Cost"/>
    <s v="H2400006002000"/>
    <n v="6"/>
    <n v="28739"/>
    <n v="-342.13"/>
    <n v="28396.87"/>
    <n v="28396.87"/>
    <n v="0"/>
    <n v="28739"/>
    <m/>
    <m/>
    <m/>
    <m/>
    <m/>
    <m/>
    <m/>
    <m/>
    <m/>
    <m/>
    <m/>
    <m/>
    <n v="0"/>
    <m/>
    <m/>
    <m/>
    <m/>
    <m/>
    <m/>
    <m/>
    <n v="28739"/>
    <n v="-342.13"/>
    <n v="-4732.8116666666665"/>
  </r>
  <r>
    <x v="2"/>
    <s v="n/a"/>
    <s v="Other Plant and Equipment"/>
    <m/>
    <m/>
    <d v="2019-02-28T00:00:00"/>
    <m/>
    <s v="Y"/>
    <n v="7"/>
    <n v="84"/>
    <m/>
    <m/>
    <s v="Historic Cost"/>
    <s v="R2230006002000"/>
    <n v="6"/>
    <n v="44196.47"/>
    <n v="-526.15"/>
    <n v="43670.32"/>
    <n v="43670.32"/>
    <n v="0"/>
    <n v="44196.47"/>
    <m/>
    <m/>
    <m/>
    <m/>
    <m/>
    <m/>
    <m/>
    <m/>
    <m/>
    <m/>
    <m/>
    <m/>
    <n v="0"/>
    <m/>
    <m/>
    <m/>
    <m/>
    <m/>
    <m/>
    <m/>
    <n v="44196.47"/>
    <n v="-526.15"/>
    <n v="-7278.3866666666663"/>
  </r>
  <r>
    <x v="2"/>
    <s v="n/a"/>
    <s v="Other Plant and Equipment"/>
    <m/>
    <m/>
    <d v="2019-02-28T00:00:00"/>
    <m/>
    <s v="Y"/>
    <n v="20"/>
    <n v="240"/>
    <m/>
    <m/>
    <s v="Historic Cost"/>
    <s v="H2300006002000"/>
    <n v="19"/>
    <n v="13575"/>
    <n v="-56.56"/>
    <n v="13518.44"/>
    <n v="13518.44"/>
    <n v="0"/>
    <n v="13575"/>
    <m/>
    <m/>
    <m/>
    <m/>
    <m/>
    <m/>
    <m/>
    <m/>
    <m/>
    <m/>
    <m/>
    <m/>
    <n v="0"/>
    <m/>
    <m/>
    <m/>
    <m/>
    <m/>
    <m/>
    <m/>
    <n v="13575"/>
    <n v="-56.56"/>
    <n v="-711.49684210526323"/>
  </r>
  <r>
    <x v="2"/>
    <s v="n/a"/>
    <s v="Other Plant and Equipment"/>
    <m/>
    <m/>
    <d v="2019-03-31T00:00:00"/>
    <m/>
    <s v="Y"/>
    <n v="20"/>
    <n v="240"/>
    <m/>
    <m/>
    <s v="Historic Cost"/>
    <s v="H2300006002000"/>
    <n v="19"/>
    <n v="13891.75"/>
    <n v="0"/>
    <n v="13891.75"/>
    <n v="13891.75"/>
    <n v="0"/>
    <n v="13891.75"/>
    <m/>
    <m/>
    <m/>
    <m/>
    <m/>
    <m/>
    <m/>
    <m/>
    <m/>
    <m/>
    <m/>
    <m/>
    <n v="0"/>
    <m/>
    <m/>
    <m/>
    <m/>
    <m/>
    <m/>
    <m/>
    <n v="13891.75"/>
    <n v="0"/>
    <n v="-731.14473684210532"/>
  </r>
  <r>
    <x v="2"/>
    <s v="n/a"/>
    <s v="Vehicles"/>
    <m/>
    <m/>
    <d v="2019-03-31T00:00:00"/>
    <m/>
    <s v="Y"/>
    <n v="7"/>
    <n v="84"/>
    <m/>
    <m/>
    <s v="Historic Cost"/>
    <s v="H2400006002000"/>
    <n v="6"/>
    <n v="133182.74"/>
    <n v="0"/>
    <n v="133182.74"/>
    <n v="133182.74"/>
    <n v="0"/>
    <n v="133182.74"/>
    <m/>
    <m/>
    <m/>
    <m/>
    <m/>
    <m/>
    <m/>
    <m/>
    <m/>
    <m/>
    <m/>
    <m/>
    <n v="0"/>
    <m/>
    <m/>
    <n v="-133182.74"/>
    <m/>
    <m/>
    <m/>
    <m/>
    <n v="0"/>
    <n v="0"/>
    <n v="-20347.363055555554"/>
  </r>
  <r>
    <x v="2"/>
    <s v="n/a"/>
    <s v="Hardware"/>
    <m/>
    <s v="Central Services"/>
    <s v="During 12/13"/>
    <m/>
    <s v="Y"/>
    <n v="5"/>
    <n v="60"/>
    <d v="2012-03-01T00:00:00"/>
    <d v="2017-02-01T00:00:00"/>
    <s v="Historic Cost"/>
    <s v="D4140006002000"/>
    <n v="0"/>
    <n v="11288.64"/>
    <n v="-11288.743999999999"/>
    <n v="-0.10399999999935972"/>
    <n v="-0.10399999999935972"/>
    <n v="0"/>
    <n v="11288.64"/>
    <m/>
    <m/>
    <m/>
    <m/>
    <m/>
    <m/>
    <m/>
    <m/>
    <m/>
    <m/>
    <m/>
    <m/>
    <n v="0"/>
    <m/>
    <m/>
    <m/>
    <m/>
    <m/>
    <m/>
    <m/>
    <n v="11288.64"/>
    <n v="-11288.743999999999"/>
    <n v="0.10399999999935972"/>
  </r>
  <r>
    <x v="2"/>
    <s v="n/a"/>
    <s v="Hardware"/>
    <m/>
    <s v="Central Services"/>
    <s v="During 12/13"/>
    <m/>
    <s v="Y"/>
    <n v="5"/>
    <n v="60"/>
    <d v="2012-03-01T00:00:00"/>
    <d v="2017-02-01T00:00:00"/>
    <s v="Historic Cost"/>
    <s v="D4140006002000"/>
    <n v="0"/>
    <n v="35947"/>
    <n v="-35947.036666666674"/>
    <n v="-3.666666667413665E-2"/>
    <n v="-3.666666667413665E-2"/>
    <n v="0"/>
    <n v="35947"/>
    <m/>
    <m/>
    <m/>
    <m/>
    <m/>
    <m/>
    <m/>
    <m/>
    <m/>
    <m/>
    <m/>
    <m/>
    <n v="0"/>
    <m/>
    <m/>
    <m/>
    <m/>
    <m/>
    <m/>
    <m/>
    <n v="35947"/>
    <n v="-35947.036666666674"/>
    <n v="3.666666667413665E-2"/>
  </r>
  <r>
    <x v="2"/>
    <s v="n/a"/>
    <s v="Hardware"/>
    <m/>
    <s v="Central Services"/>
    <m/>
    <s v="18180/148/17961"/>
    <s v="N"/>
    <n v="5"/>
    <n v="60"/>
    <d v="2012-06-01T00:00:00"/>
    <d v="2017-05-01T00:00:00"/>
    <s v="Historic Cost"/>
    <s v="D4140006002000"/>
    <n v="0"/>
    <n v="149262.70000000001"/>
    <n v="-149262.69999999998"/>
    <n v="0"/>
    <n v="0"/>
    <n v="0"/>
    <n v="149262.70000000001"/>
    <m/>
    <m/>
    <m/>
    <m/>
    <m/>
    <m/>
    <m/>
    <m/>
    <m/>
    <m/>
    <m/>
    <m/>
    <n v="0"/>
    <m/>
    <m/>
    <m/>
    <m/>
    <m/>
    <m/>
    <m/>
    <n v="149262.70000000001"/>
    <n v="-149262.69999999998"/>
    <n v="0"/>
  </r>
  <r>
    <x v="2"/>
    <s v="n/a"/>
    <s v="Hardware"/>
    <m/>
    <s v="Central Services"/>
    <m/>
    <m/>
    <s v="Y"/>
    <n v="5"/>
    <n v="60"/>
    <d v="2013-03-25T00:00:00"/>
    <d v="2018-02-25T00:00:00"/>
    <s v="Historic Cost"/>
    <s v="D4140006002000"/>
    <n v="0"/>
    <n v="104633.5"/>
    <n v="-104633.52000000002"/>
    <n v="-2.0000000018626451E-2"/>
    <n v="-2.0000000018626451E-2"/>
    <n v="0"/>
    <n v="104633.5"/>
    <m/>
    <m/>
    <m/>
    <m/>
    <m/>
    <m/>
    <m/>
    <m/>
    <m/>
    <m/>
    <m/>
    <m/>
    <n v="0"/>
    <m/>
    <m/>
    <m/>
    <m/>
    <m/>
    <m/>
    <m/>
    <n v="104633.5"/>
    <n v="-104633.52000000002"/>
    <n v="2.0000000018626451E-2"/>
  </r>
  <r>
    <x v="2"/>
    <s v="n/a"/>
    <s v="Hardware"/>
    <m/>
    <s v="Central Services"/>
    <m/>
    <m/>
    <s v="N"/>
    <n v="5"/>
    <n v="60"/>
    <d v="2013-03-25T00:00:00"/>
    <d v="2018-02-25T00:00:00"/>
    <s v="Historic Cost"/>
    <s v="D4140006002000"/>
    <n v="0"/>
    <n v="11374.2"/>
    <n v="-11374.199999999999"/>
    <n v="0"/>
    <n v="0"/>
    <n v="0"/>
    <n v="11374.2"/>
    <m/>
    <m/>
    <m/>
    <m/>
    <m/>
    <m/>
    <m/>
    <m/>
    <m/>
    <m/>
    <m/>
    <m/>
    <n v="0"/>
    <m/>
    <m/>
    <m/>
    <m/>
    <m/>
    <m/>
    <m/>
    <n v="11374.2"/>
    <n v="-11374.199999999999"/>
    <n v="0"/>
  </r>
  <r>
    <x v="2"/>
    <s v="n/a"/>
    <s v="Hardware"/>
    <m/>
    <s v="Central Services"/>
    <m/>
    <m/>
    <s v="Y"/>
    <n v="5"/>
    <n v="60"/>
    <d v="2014-04-01T00:00:00"/>
    <d v="2019-03-01T00:00:00"/>
    <s v="Historic Cost"/>
    <s v="D4140006002000"/>
    <n v="0"/>
    <n v="36994"/>
    <n v="-36993.959999999992"/>
    <n v="4.0000000008149073E-2"/>
    <n v="4.0000000008149073E-2"/>
    <n v="0"/>
    <n v="36994"/>
    <m/>
    <m/>
    <m/>
    <m/>
    <m/>
    <m/>
    <m/>
    <m/>
    <m/>
    <m/>
    <m/>
    <m/>
    <n v="0"/>
    <m/>
    <m/>
    <m/>
    <m/>
    <m/>
    <m/>
    <m/>
    <n v="36994"/>
    <n v="-36993.959999999992"/>
    <n v="-4.0000000008149073E-2"/>
  </r>
  <r>
    <x v="2"/>
    <s v="n/a"/>
    <s v="Hardware"/>
    <m/>
    <s v="Central Services"/>
    <m/>
    <m/>
    <s v="Y"/>
    <n v="5"/>
    <n v="60"/>
    <d v="2014-04-01T00:00:00"/>
    <d v="2019-03-01T00:00:00"/>
    <s v="Historic Cost"/>
    <s v="D4140006002000"/>
    <n v="0"/>
    <n v="8325.4500000000007"/>
    <n v="-8325.48"/>
    <n v="-2.9999999998835847E-2"/>
    <n v="-2.9999999998835847E-2"/>
    <n v="0"/>
    <n v="8325.4500000000007"/>
    <m/>
    <m/>
    <m/>
    <m/>
    <m/>
    <m/>
    <m/>
    <m/>
    <m/>
    <m/>
    <m/>
    <m/>
    <n v="0"/>
    <m/>
    <m/>
    <m/>
    <m/>
    <m/>
    <m/>
    <m/>
    <n v="8325.4500000000007"/>
    <n v="-8325.48"/>
    <n v="2.9999999998835847E-2"/>
  </r>
  <r>
    <x v="2"/>
    <s v="n/a"/>
    <s v="Hardware"/>
    <m/>
    <s v="Central Services"/>
    <m/>
    <m/>
    <s v="Y"/>
    <n v="5"/>
    <n v="60"/>
    <d v="2014-04-01T00:00:00"/>
    <d v="2019-03-01T00:00:00"/>
    <s v="Historic Cost"/>
    <s v="D4140006002000"/>
    <n v="0"/>
    <n v="31214.62"/>
    <n v="-31214.639999999992"/>
    <n v="-1.99999999931606E-2"/>
    <n v="-1.99999999931606E-2"/>
    <n v="0"/>
    <n v="31214.62"/>
    <m/>
    <m/>
    <m/>
    <m/>
    <m/>
    <m/>
    <m/>
    <m/>
    <m/>
    <m/>
    <m/>
    <m/>
    <n v="0"/>
    <m/>
    <m/>
    <m/>
    <m/>
    <m/>
    <m/>
    <m/>
    <n v="31214.62"/>
    <n v="-31214.639999999992"/>
    <n v="1.99999999931606E-2"/>
  </r>
  <r>
    <x v="2"/>
    <s v="n/a"/>
    <s v="Hardware"/>
    <m/>
    <s v="Central Services"/>
    <m/>
    <m/>
    <s v="Y"/>
    <n v="5"/>
    <n v="60"/>
    <d v="2014-04-01T00:00:00"/>
    <d v="2019-03-01T00:00:00"/>
    <s v="Historic Cost"/>
    <s v="D4140006002000"/>
    <n v="0"/>
    <n v="31999.4"/>
    <n v="-31999.439999999999"/>
    <n v="-3.9999999997235136E-2"/>
    <n v="-3.9999999997235136E-2"/>
    <n v="0"/>
    <n v="31999.4"/>
    <m/>
    <m/>
    <m/>
    <m/>
    <m/>
    <m/>
    <m/>
    <m/>
    <m/>
    <m/>
    <m/>
    <m/>
    <n v="0"/>
    <m/>
    <m/>
    <m/>
    <m/>
    <m/>
    <m/>
    <m/>
    <n v="31999.4"/>
    <n v="-31999.439999999999"/>
    <n v="3.9999999997235136E-2"/>
  </r>
  <r>
    <x v="2"/>
    <s v="n/a"/>
    <s v="Hardware"/>
    <m/>
    <s v="Central Services"/>
    <m/>
    <m/>
    <s v="Y"/>
    <n v="5"/>
    <n v="60"/>
    <d v="2014-09-01T00:00:00"/>
    <d v="2019-08-01T00:00:00"/>
    <s v="Historic Cost"/>
    <s v="D4140006002000"/>
    <n v="1"/>
    <n v="77849.040000000008"/>
    <n v="-71361.639999999985"/>
    <n v="6487.4000000000233"/>
    <n v="6487.4000000000233"/>
    <n v="0"/>
    <n v="77849.040000000008"/>
    <m/>
    <m/>
    <m/>
    <m/>
    <m/>
    <m/>
    <m/>
    <m/>
    <m/>
    <m/>
    <m/>
    <m/>
    <n v="0"/>
    <m/>
    <m/>
    <m/>
    <m/>
    <m/>
    <m/>
    <m/>
    <n v="77849.040000000008"/>
    <n v="-71361.639999999985"/>
    <n v="-6487.4000000000233"/>
  </r>
  <r>
    <x v="2"/>
    <s v="n/a"/>
    <s v="Hardware"/>
    <m/>
    <s v="Central Services"/>
    <m/>
    <m/>
    <s v="Y"/>
    <n v="5"/>
    <n v="60"/>
    <d v="2014-11-01T00:00:00"/>
    <d v="2019-10-01T00:00:00"/>
    <s v="Historic Cost"/>
    <s v="D4140006002000"/>
    <n v="1"/>
    <n v="17095.84"/>
    <n v="-15067.820000000002"/>
    <n v="2028.0199999999986"/>
    <n v="2028.0199999999986"/>
    <n v="0"/>
    <n v="17095.84"/>
    <m/>
    <m/>
    <m/>
    <m/>
    <m/>
    <m/>
    <m/>
    <m/>
    <m/>
    <m/>
    <m/>
    <m/>
    <n v="0"/>
    <m/>
    <m/>
    <m/>
    <m/>
    <m/>
    <m/>
    <m/>
    <n v="17095.84"/>
    <n v="-15067.820000000002"/>
    <n v="-2028.0199999999986"/>
  </r>
  <r>
    <x v="2"/>
    <s v="n/a"/>
    <s v="Hardware"/>
    <m/>
    <s v="Central Services"/>
    <m/>
    <m/>
    <s v="Y"/>
    <n v="5"/>
    <n v="60"/>
    <d v="2014-11-01T00:00:00"/>
    <d v="2019-10-01T00:00:00"/>
    <s v="Historic Cost"/>
    <s v="D4140006002000"/>
    <n v="1"/>
    <n v="144499.77000000002"/>
    <n v="-127422.80000000002"/>
    <n v="17076.97"/>
    <n v="17076.97"/>
    <n v="0"/>
    <n v="144499.77000000002"/>
    <m/>
    <m/>
    <m/>
    <m/>
    <m/>
    <m/>
    <m/>
    <m/>
    <m/>
    <m/>
    <m/>
    <m/>
    <n v="0"/>
    <m/>
    <m/>
    <m/>
    <m/>
    <m/>
    <m/>
    <m/>
    <n v="144499.77000000002"/>
    <n v="-127422.80000000002"/>
    <n v="-17076.97"/>
  </r>
  <r>
    <x v="2"/>
    <s v="n/a"/>
    <s v="Hardware"/>
    <m/>
    <s v="Central Services"/>
    <d v="2015-05-01T00:00:00"/>
    <m/>
    <s v="Y"/>
    <n v="5"/>
    <n v="60"/>
    <d v="2015-07-01T00:00:00"/>
    <d v="2020-06-01T00:00:00"/>
    <s v="Historic Cost"/>
    <s v="D4140006002000"/>
    <n v="1"/>
    <n v="84251.77"/>
    <n v="-62718.03"/>
    <n v="21533.740000000005"/>
    <n v="21533.740000000005"/>
    <n v="0"/>
    <n v="84251.77"/>
    <m/>
    <m/>
    <m/>
    <m/>
    <m/>
    <m/>
    <m/>
    <m/>
    <m/>
    <m/>
    <m/>
    <m/>
    <n v="0"/>
    <m/>
    <m/>
    <m/>
    <m/>
    <m/>
    <m/>
    <m/>
    <n v="84251.77"/>
    <n v="-62718.03"/>
    <n v="-21533.740000000005"/>
  </r>
  <r>
    <x v="2"/>
    <s v="n/a"/>
    <s v="Hardware"/>
    <m/>
    <s v="Central Services"/>
    <d v="2015-06-05T00:00:00"/>
    <m/>
    <s v="Y"/>
    <n v="5"/>
    <n v="60"/>
    <d v="2015-07-01T00:00:00"/>
    <d v="2020-06-01T00:00:00"/>
    <s v="Historic Cost"/>
    <s v="D4140006002000"/>
    <n v="1"/>
    <n v="8492.4700000000012"/>
    <n v="-6320.2199999999975"/>
    <n v="2172.2500000000036"/>
    <n v="2172.2500000000036"/>
    <n v="0"/>
    <n v="8492.4700000000012"/>
    <m/>
    <m/>
    <m/>
    <m/>
    <m/>
    <m/>
    <m/>
    <m/>
    <m/>
    <m/>
    <m/>
    <m/>
    <n v="0"/>
    <m/>
    <m/>
    <m/>
    <m/>
    <m/>
    <m/>
    <m/>
    <n v="8492.4700000000012"/>
    <n v="-6320.2199999999975"/>
    <n v="-2172.2500000000036"/>
  </r>
  <r>
    <x v="2"/>
    <s v="n/a"/>
    <s v="Hardware"/>
    <m/>
    <s v="Central Services"/>
    <m/>
    <m/>
    <s v="Y"/>
    <n v="5"/>
    <n v="60"/>
    <d v="2016-01-01T00:00:00"/>
    <d v="2020-12-01T00:00:00"/>
    <s v="Historic Cost"/>
    <s v="D4140006002000"/>
    <n v="2"/>
    <n v="12561.45"/>
    <n v="-8128.489999999998"/>
    <n v="4432.9600000000028"/>
    <n v="4432.9600000000028"/>
    <n v="0"/>
    <n v="12561.45"/>
    <m/>
    <m/>
    <m/>
    <m/>
    <m/>
    <m/>
    <m/>
    <m/>
    <m/>
    <m/>
    <m/>
    <m/>
    <n v="0"/>
    <m/>
    <m/>
    <m/>
    <m/>
    <m/>
    <m/>
    <m/>
    <n v="12561.45"/>
    <n v="-8128.489999999998"/>
    <n v="-2216.4800000000014"/>
  </r>
  <r>
    <x v="2"/>
    <s v="n/a"/>
    <s v="Hardware"/>
    <m/>
    <s v="Central Services"/>
    <m/>
    <m/>
    <s v="Y"/>
    <n v="5"/>
    <n v="60"/>
    <d v="2016-04-01T00:00:00"/>
    <d v="2021-03-01T00:00:00"/>
    <s v="Historic Cost"/>
    <s v="D4140006002000"/>
    <n v="2"/>
    <n v="175390"/>
    <n v="-105233.99999999999"/>
    <n v="70156.000000000015"/>
    <n v="70156.000000000015"/>
    <n v="0"/>
    <n v="175390"/>
    <m/>
    <m/>
    <m/>
    <m/>
    <m/>
    <m/>
    <m/>
    <m/>
    <m/>
    <m/>
    <m/>
    <m/>
    <n v="0"/>
    <m/>
    <m/>
    <m/>
    <m/>
    <m/>
    <m/>
    <m/>
    <n v="175390"/>
    <n v="-105233.99999999999"/>
    <n v="-35078.000000000007"/>
  </r>
  <r>
    <x v="2"/>
    <s v="n/a"/>
    <s v="Hardware"/>
    <m/>
    <s v="Central Services"/>
    <m/>
    <m/>
    <s v="Y"/>
    <n v="5"/>
    <n v="60"/>
    <d v="2016-12-01T00:00:00"/>
    <d v="2021-11-01T00:00:00"/>
    <s v="Historic Cost"/>
    <s v="D4140006002000"/>
    <n v="3"/>
    <n v="14970.76"/>
    <n v="-6986.2800000000016"/>
    <n v="7984.4799999999987"/>
    <n v="7984.4799999999987"/>
    <n v="0"/>
    <n v="14970.76"/>
    <m/>
    <m/>
    <m/>
    <m/>
    <m/>
    <m/>
    <m/>
    <m/>
    <m/>
    <m/>
    <m/>
    <m/>
    <n v="0"/>
    <m/>
    <m/>
    <m/>
    <m/>
    <m/>
    <m/>
    <m/>
    <n v="14970.76"/>
    <n v="-6986.2800000000016"/>
    <n v="-2661.4933333333329"/>
  </r>
  <r>
    <x v="2"/>
    <s v="n/a"/>
    <s v="Hardware"/>
    <m/>
    <s v="Central Services"/>
    <m/>
    <m/>
    <s v="Y"/>
    <n v="6"/>
    <n v="72"/>
    <d v="2017-01-01T00:00:00"/>
    <d v="2022-12-01T00:00:00"/>
    <s v="Historic Cost"/>
    <s v="D4140006002000"/>
    <n v="3"/>
    <n v="37398.78"/>
    <n v="-16206.065999999995"/>
    <n v="21192.714000000004"/>
    <n v="21192.714000000004"/>
    <n v="0"/>
    <n v="37398.78"/>
    <m/>
    <m/>
    <m/>
    <m/>
    <m/>
    <m/>
    <m/>
    <m/>
    <m/>
    <m/>
    <m/>
    <m/>
    <n v="0"/>
    <m/>
    <m/>
    <m/>
    <m/>
    <m/>
    <m/>
    <m/>
    <n v="37398.78"/>
    <n v="-16206.065999999995"/>
    <n v="-7064.2380000000012"/>
  </r>
  <r>
    <x v="2"/>
    <s v="n/a"/>
    <s v="Hardware"/>
    <m/>
    <s v="Central Services"/>
    <d v="2018-11-30T00:00:00"/>
    <m/>
    <s v="Y"/>
    <n v="5"/>
    <n v="60"/>
    <d v="2017-12-01T00:00:00"/>
    <d v="2022-11-01T00:00:00"/>
    <s v="Historic Cost"/>
    <s v="D4140006002000"/>
    <n v="4"/>
    <n v="17437.439999999999"/>
    <n v="-4649.9199999999992"/>
    <n v="12787.52"/>
    <n v="12787.52"/>
    <n v="0"/>
    <n v="17437.439999999999"/>
    <m/>
    <m/>
    <m/>
    <m/>
    <m/>
    <m/>
    <m/>
    <m/>
    <m/>
    <m/>
    <m/>
    <m/>
    <n v="0"/>
    <m/>
    <m/>
    <m/>
    <m/>
    <m/>
    <m/>
    <m/>
    <n v="17437.439999999999"/>
    <n v="-4649.9199999999992"/>
    <n v="-3196.88"/>
  </r>
  <r>
    <x v="2"/>
    <s v="n/a"/>
    <s v="Hardware"/>
    <m/>
    <s v="Central Services"/>
    <d v="2018-01-31T00:00:00"/>
    <m/>
    <s v="Y"/>
    <n v="5"/>
    <n v="60"/>
    <d v="2018-02-01T00:00:00"/>
    <d v="2023-01-01T00:00:00"/>
    <s v="Historic Cost"/>
    <s v="D4140006002000"/>
    <n v="4"/>
    <n v="7282.5499999999993"/>
    <n v="-1699.3200000000004"/>
    <n v="5583.2299999999987"/>
    <n v="5583.2299999999987"/>
    <n v="0"/>
    <n v="7282.5499999999993"/>
    <m/>
    <m/>
    <m/>
    <m/>
    <m/>
    <m/>
    <m/>
    <m/>
    <m/>
    <m/>
    <m/>
    <m/>
    <n v="0"/>
    <m/>
    <m/>
    <m/>
    <m/>
    <m/>
    <m/>
    <m/>
    <n v="7282.5499999999993"/>
    <n v="-1699.3200000000004"/>
    <n v="-1395.8074999999997"/>
  </r>
  <r>
    <x v="2"/>
    <s v="n/a"/>
    <s v="Hardware"/>
    <m/>
    <s v="Central Services"/>
    <d v="2018-06-30T00:00:00"/>
    <m/>
    <s v="Y"/>
    <n v="5"/>
    <n v="60"/>
    <m/>
    <m/>
    <s v="Historic Cost"/>
    <s v="D4140006002000"/>
    <n v="4"/>
    <n v="45427.680000000008"/>
    <n v="-3723.29"/>
    <n v="41704.390000000007"/>
    <n v="41704.390000000007"/>
    <n v="0"/>
    <n v="45427.680000000008"/>
    <m/>
    <m/>
    <m/>
    <m/>
    <m/>
    <m/>
    <m/>
    <m/>
    <m/>
    <m/>
    <m/>
    <m/>
    <n v="0"/>
    <m/>
    <m/>
    <m/>
    <m/>
    <m/>
    <m/>
    <m/>
    <n v="45427.680000000008"/>
    <n v="-3723.29"/>
    <n v="-10426.097500000002"/>
  </r>
  <r>
    <x v="2"/>
    <s v="n/a"/>
    <s v="Hardware"/>
    <m/>
    <s v="Central Services"/>
    <d v="2018-08-31T00:00:00"/>
    <m/>
    <s v="Y"/>
    <n v="7"/>
    <n v="84"/>
    <m/>
    <m/>
    <s v="Historic Cost"/>
    <s v="D4140006002000"/>
    <n v="6"/>
    <n v="34117.56"/>
    <n v="-2726.1699999999992"/>
    <n v="31391.39"/>
    <n v="31391.39"/>
    <n v="0"/>
    <n v="34117.56"/>
    <m/>
    <m/>
    <m/>
    <m/>
    <m/>
    <m/>
    <m/>
    <m/>
    <m/>
    <m/>
    <m/>
    <m/>
    <n v="0"/>
    <m/>
    <m/>
    <m/>
    <m/>
    <m/>
    <m/>
    <m/>
    <n v="34117.56"/>
    <n v="-2726.1699999999992"/>
    <n v="-5231.8983333333335"/>
  </r>
  <r>
    <x v="2"/>
    <s v="n/a"/>
    <s v="Hardware"/>
    <m/>
    <s v="Central Services"/>
    <d v="2018-12-31T00:00:00"/>
    <m/>
    <s v="Y"/>
    <n v="5"/>
    <n v="60"/>
    <m/>
    <m/>
    <s v="Historic Cost"/>
    <s v="D4140006002000"/>
    <n v="4"/>
    <n v="53134.979999999996"/>
    <n v="-2628.62"/>
    <n v="50506.359999999993"/>
    <n v="50506.359999999993"/>
    <n v="0"/>
    <n v="53134.979999999996"/>
    <m/>
    <m/>
    <m/>
    <m/>
    <m/>
    <m/>
    <m/>
    <m/>
    <m/>
    <m/>
    <m/>
    <m/>
    <n v="0"/>
    <m/>
    <m/>
    <m/>
    <m/>
    <m/>
    <m/>
    <m/>
    <n v="53134.979999999996"/>
    <n v="-2628.62"/>
    <n v="-12626.589999999998"/>
  </r>
  <r>
    <x v="2"/>
    <s v="n/a"/>
    <s v="Hardware"/>
    <m/>
    <s v="Central Services"/>
    <d v="2018-01-31T00:00:00"/>
    <m/>
    <s v="Y"/>
    <n v="5"/>
    <n v="60"/>
    <m/>
    <m/>
    <s v="Historic Cost"/>
    <s v="D4140006002000"/>
    <n v="4"/>
    <n v="4387.38"/>
    <n v="-146.24"/>
    <n v="4241.1400000000003"/>
    <n v="4241.1400000000003"/>
    <n v="0"/>
    <n v="4387.38"/>
    <m/>
    <m/>
    <m/>
    <m/>
    <m/>
    <m/>
    <m/>
    <m/>
    <m/>
    <m/>
    <m/>
    <m/>
    <n v="0"/>
    <m/>
    <m/>
    <m/>
    <m/>
    <m/>
    <m/>
    <m/>
    <n v="4387.38"/>
    <n v="-146.24"/>
    <n v="-1060.2850000000001"/>
  </r>
  <r>
    <x v="2"/>
    <s v="n/a"/>
    <s v="Hardware"/>
    <m/>
    <s v="Central Services"/>
    <d v="2019-03-31T00:00:00"/>
    <m/>
    <s v="Y"/>
    <n v="5"/>
    <n v="60"/>
    <m/>
    <m/>
    <s v="Historic Cost"/>
    <s v="D4140006002000"/>
    <n v="4"/>
    <n v="12732.52"/>
    <n v="0"/>
    <n v="12732.52"/>
    <n v="12732.52"/>
    <n v="0"/>
    <n v="12732.52"/>
    <m/>
    <m/>
    <m/>
    <m/>
    <m/>
    <m/>
    <m/>
    <m/>
    <m/>
    <m/>
    <m/>
    <m/>
    <n v="0"/>
    <m/>
    <m/>
    <m/>
    <m/>
    <m/>
    <m/>
    <m/>
    <n v="12732.52"/>
    <n v="0"/>
    <n v="-3183.13"/>
  </r>
  <r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m/>
    <s v="Owned"/>
    <n v="38443"/>
    <m/>
    <m/>
    <m/>
    <m/>
    <m/>
    <m/>
    <m/>
    <m/>
    <s v="Historic Cost"/>
    <m/>
    <m/>
    <n v="50000"/>
    <n v="-50000"/>
    <n v="0"/>
    <n v="0"/>
    <n v="0"/>
    <n v="50000"/>
    <m/>
    <m/>
    <m/>
    <m/>
    <m/>
    <m/>
    <m/>
    <m/>
    <m/>
    <m/>
    <m/>
    <m/>
    <n v="0"/>
    <m/>
    <m/>
    <m/>
    <m/>
    <m/>
    <m/>
    <m/>
    <n v="50000"/>
    <n v="-50000"/>
    <m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s v="FV"/>
    <s v="Other Assets"/>
    <m/>
    <m/>
    <d v="2005-04-01T00:00:00"/>
    <m/>
    <s v="N"/>
    <m/>
    <m/>
    <m/>
    <m/>
    <d v="2019-04-01T00:00:00"/>
    <m/>
    <m/>
    <n v="200600"/>
    <n v="0"/>
    <n v="200600"/>
    <n v="200600"/>
    <n v="0"/>
    <n v="200600"/>
    <m/>
    <m/>
    <m/>
    <m/>
    <m/>
    <m/>
    <m/>
    <m/>
    <m/>
    <m/>
    <m/>
    <m/>
    <n v="0"/>
    <m/>
    <m/>
    <m/>
    <m/>
    <m/>
    <m/>
    <m/>
    <n v="200600"/>
    <n v="0"/>
    <m/>
  </r>
  <r>
    <x v="4"/>
    <s v="FV"/>
    <s v="Other Assets"/>
    <m/>
    <m/>
    <d v="2005-04-01T00:00:00"/>
    <m/>
    <s v="N"/>
    <m/>
    <m/>
    <m/>
    <m/>
    <d v="2019-04-01T00:00:00"/>
    <m/>
    <m/>
    <n v="0"/>
    <n v="0"/>
    <n v="0"/>
    <n v="0"/>
    <n v="0"/>
    <n v="0"/>
    <m/>
    <m/>
    <m/>
    <m/>
    <m/>
    <m/>
    <m/>
    <m/>
    <m/>
    <m/>
    <m/>
    <m/>
    <n v="0"/>
    <m/>
    <m/>
    <m/>
    <m/>
    <m/>
    <m/>
    <m/>
    <n v="0"/>
    <n v="0"/>
    <m/>
  </r>
  <r>
    <x v="4"/>
    <s v="FV"/>
    <s v="Other Assets"/>
    <m/>
    <m/>
    <m/>
    <m/>
    <s v="N"/>
    <m/>
    <m/>
    <m/>
    <m/>
    <d v="2019-04-01T00:00:00"/>
    <m/>
    <m/>
    <n v="1347500"/>
    <n v="0"/>
    <n v="1347500"/>
    <n v="1347500"/>
    <n v="0"/>
    <n v="1347500"/>
    <m/>
    <m/>
    <m/>
    <m/>
    <m/>
    <m/>
    <m/>
    <m/>
    <m/>
    <m/>
    <m/>
    <m/>
    <n v="0"/>
    <m/>
    <m/>
    <m/>
    <m/>
    <m/>
    <m/>
    <m/>
    <n v="1347500"/>
    <n v="0"/>
    <m/>
  </r>
  <r>
    <x v="4"/>
    <s v="FV"/>
    <s v="Landing Awaiting Development"/>
    <m/>
    <m/>
    <d v="2503-05-02T00:00:00"/>
    <m/>
    <s v="N"/>
    <m/>
    <m/>
    <m/>
    <m/>
    <d v="2019-04-01T00:00:00"/>
    <m/>
    <m/>
    <n v="48800"/>
    <n v="0"/>
    <n v="48800"/>
    <n v="48800"/>
    <n v="0"/>
    <n v="48800"/>
    <m/>
    <m/>
    <m/>
    <m/>
    <m/>
    <m/>
    <m/>
    <m/>
    <m/>
    <m/>
    <m/>
    <m/>
    <n v="0"/>
    <m/>
    <m/>
    <m/>
    <m/>
    <m/>
    <m/>
    <m/>
    <n v="48800"/>
    <n v="0"/>
    <m/>
  </r>
  <r>
    <x v="4"/>
    <s v="FV"/>
    <s v="Landing Awaiting Development"/>
    <m/>
    <m/>
    <d v="2503-05-02T00:00:00"/>
    <m/>
    <s v="N"/>
    <m/>
    <m/>
    <m/>
    <m/>
    <d v="2019-04-01T00:00:00"/>
    <m/>
    <m/>
    <n v="0"/>
    <n v="0"/>
    <n v="0"/>
    <n v="0"/>
    <n v="0"/>
    <n v="0"/>
    <m/>
    <m/>
    <m/>
    <m/>
    <m/>
    <m/>
    <m/>
    <m/>
    <m/>
    <m/>
    <m/>
    <m/>
    <n v="0"/>
    <m/>
    <m/>
    <m/>
    <m/>
    <m/>
    <m/>
    <m/>
    <n v="0"/>
    <n v="0"/>
    <m/>
  </r>
  <r>
    <x v="4"/>
    <s v="FV"/>
    <s v="Other Assets"/>
    <m/>
    <m/>
    <d v="2011-05-06T00:00:00"/>
    <m/>
    <s v="N"/>
    <m/>
    <m/>
    <m/>
    <m/>
    <d v="2019-04-01T00:00:00"/>
    <m/>
    <m/>
    <n v="66600"/>
    <n v="0"/>
    <n v="66600"/>
    <n v="66600"/>
    <n v="0"/>
    <n v="66600"/>
    <m/>
    <m/>
    <m/>
    <m/>
    <m/>
    <m/>
    <m/>
    <m/>
    <m/>
    <m/>
    <m/>
    <m/>
    <n v="0"/>
    <m/>
    <m/>
    <m/>
    <m/>
    <m/>
    <m/>
    <m/>
    <n v="66600"/>
    <n v="0"/>
    <m/>
  </r>
  <r>
    <x v="4"/>
    <s v="FV"/>
    <s v="Other Assets"/>
    <m/>
    <m/>
    <m/>
    <m/>
    <s v="N"/>
    <m/>
    <m/>
    <m/>
    <m/>
    <d v="2019-04-01T00:00:00"/>
    <m/>
    <m/>
    <n v="99900"/>
    <n v="0"/>
    <n v="99900"/>
    <n v="99900"/>
    <n v="0"/>
    <n v="99900"/>
    <m/>
    <m/>
    <m/>
    <m/>
    <m/>
    <m/>
    <m/>
    <m/>
    <m/>
    <m/>
    <m/>
    <m/>
    <n v="0"/>
    <m/>
    <m/>
    <m/>
    <m/>
    <m/>
    <m/>
    <m/>
    <n v="99900"/>
    <n v="0"/>
    <m/>
  </r>
  <r>
    <x v="4"/>
    <s v="FV"/>
    <s v="Other Assets"/>
    <m/>
    <m/>
    <d v="2011-06-24T00:00:00"/>
    <m/>
    <s v="N"/>
    <m/>
    <m/>
    <m/>
    <m/>
    <d v="2019-04-01T00:00:00"/>
    <m/>
    <m/>
    <n v="285424.99699999986"/>
    <n v="0"/>
    <n v="285424.99699999986"/>
    <n v="285424.99699999986"/>
    <n v="0"/>
    <n v="285424.99699999986"/>
    <m/>
    <m/>
    <m/>
    <m/>
    <m/>
    <m/>
    <m/>
    <m/>
    <m/>
    <m/>
    <m/>
    <m/>
    <n v="0"/>
    <m/>
    <m/>
    <m/>
    <m/>
    <m/>
    <m/>
    <m/>
    <n v="285424.99699999986"/>
    <n v="0"/>
    <m/>
  </r>
  <r>
    <x v="4"/>
    <s v="FV"/>
    <s v="Other Assets"/>
    <m/>
    <m/>
    <m/>
    <m/>
    <s v="N"/>
    <m/>
    <m/>
    <m/>
    <m/>
    <d v="2019-04-01T00:00:00"/>
    <m/>
    <m/>
    <n v="530075.00299999991"/>
    <n v="0"/>
    <n v="530075.00299999991"/>
    <n v="530075.00299999991"/>
    <n v="0"/>
    <n v="530075.00299999991"/>
    <m/>
    <m/>
    <m/>
    <m/>
    <m/>
    <m/>
    <m/>
    <m/>
    <m/>
    <m/>
    <m/>
    <m/>
    <n v="0"/>
    <m/>
    <m/>
    <m/>
    <m/>
    <m/>
    <m/>
    <m/>
    <n v="530075.00299999991"/>
    <n v="0"/>
    <m/>
  </r>
  <r>
    <x v="4"/>
    <s v="FV"/>
    <s v="Other Assets"/>
    <m/>
    <m/>
    <d v="2011-06-17T00:00:00"/>
    <m/>
    <s v="N"/>
    <m/>
    <m/>
    <m/>
    <m/>
    <d v="2019-04-01T00:00:00"/>
    <m/>
    <m/>
    <n v="39080"/>
    <n v="0"/>
    <n v="39080"/>
    <n v="39080"/>
    <n v="0"/>
    <n v="39080"/>
    <m/>
    <m/>
    <m/>
    <m/>
    <m/>
    <m/>
    <m/>
    <m/>
    <m/>
    <m/>
    <m/>
    <m/>
    <n v="0"/>
    <m/>
    <m/>
    <m/>
    <m/>
    <m/>
    <m/>
    <m/>
    <n v="39080"/>
    <n v="0"/>
    <m/>
  </r>
  <r>
    <x v="4"/>
    <s v="FV"/>
    <s v="Other Assets"/>
    <m/>
    <m/>
    <m/>
    <m/>
    <s v="N"/>
    <m/>
    <m/>
    <m/>
    <m/>
    <d v="2019-04-01T00:00:00"/>
    <m/>
    <m/>
    <n v="58620"/>
    <n v="0"/>
    <n v="58620"/>
    <n v="58620"/>
    <n v="0"/>
    <n v="58620"/>
    <m/>
    <m/>
    <m/>
    <m/>
    <m/>
    <m/>
    <m/>
    <m/>
    <m/>
    <m/>
    <m/>
    <m/>
    <n v="0"/>
    <m/>
    <m/>
    <m/>
    <m/>
    <m/>
    <m/>
    <m/>
    <n v="58620"/>
    <n v="0"/>
    <m/>
  </r>
  <r>
    <x v="4"/>
    <s v="FV"/>
    <s v="Other Assets"/>
    <m/>
    <m/>
    <m/>
    <m/>
    <s v="N"/>
    <m/>
    <m/>
    <m/>
    <m/>
    <d v="2019-04-01T00:00:00"/>
    <m/>
    <m/>
    <n v="74000"/>
    <n v="0"/>
    <n v="74000"/>
    <n v="74000"/>
    <n v="0"/>
    <n v="74000"/>
    <m/>
    <m/>
    <m/>
    <m/>
    <m/>
    <m/>
    <m/>
    <m/>
    <m/>
    <m/>
    <m/>
    <m/>
    <n v="0"/>
    <m/>
    <m/>
    <m/>
    <m/>
    <m/>
    <m/>
    <m/>
    <n v="74000"/>
    <n v="0"/>
    <m/>
  </r>
  <r>
    <x v="4"/>
    <s v="FV"/>
    <s v="Other Assets"/>
    <m/>
    <m/>
    <d v="2011-04-06T00:00:00"/>
    <m/>
    <s v="N"/>
    <m/>
    <m/>
    <m/>
    <m/>
    <d v="2019-04-01T00:00:00"/>
    <m/>
    <m/>
    <n v="111000"/>
    <n v="0"/>
    <n v="111000"/>
    <n v="111000"/>
    <n v="0"/>
    <n v="111000"/>
    <m/>
    <m/>
    <m/>
    <m/>
    <m/>
    <m/>
    <m/>
    <m/>
    <m/>
    <m/>
    <m/>
    <m/>
    <n v="0"/>
    <m/>
    <m/>
    <m/>
    <m/>
    <m/>
    <m/>
    <m/>
    <n v="111000"/>
    <n v="0"/>
    <m/>
  </r>
  <r>
    <x v="4"/>
    <s v="FV"/>
    <s v="Other Assets"/>
    <m/>
    <m/>
    <m/>
    <m/>
    <s v="N"/>
    <m/>
    <m/>
    <m/>
    <m/>
    <d v="2019-04-01T00:00:00"/>
    <m/>
    <m/>
    <n v="53099.999999999993"/>
    <n v="0"/>
    <n v="53099.999999999993"/>
    <n v="53099.999999999993"/>
    <n v="0"/>
    <n v="53099.999999999993"/>
    <m/>
    <m/>
    <m/>
    <m/>
    <m/>
    <m/>
    <m/>
    <m/>
    <m/>
    <m/>
    <m/>
    <m/>
    <n v="0"/>
    <m/>
    <m/>
    <m/>
    <m/>
    <m/>
    <m/>
    <m/>
    <n v="53099.999999999993"/>
    <n v="0"/>
    <m/>
  </r>
  <r>
    <x v="4"/>
    <s v="FV"/>
    <s v="Other Assets"/>
    <m/>
    <m/>
    <m/>
    <m/>
    <s v="N"/>
    <m/>
    <m/>
    <m/>
    <m/>
    <d v="2019-04-01T00:00:00"/>
    <m/>
    <m/>
    <n v="0"/>
    <n v="0"/>
    <n v="0"/>
    <n v="0"/>
    <n v="0"/>
    <n v="0"/>
    <m/>
    <m/>
    <m/>
    <m/>
    <m/>
    <m/>
    <m/>
    <m/>
    <m/>
    <m/>
    <m/>
    <m/>
    <n v="0"/>
    <m/>
    <m/>
    <m/>
    <m/>
    <m/>
    <m/>
    <m/>
    <n v="0"/>
    <n v="0"/>
    <m/>
  </r>
  <r>
    <x v="4"/>
    <s v="FV"/>
    <s v="Other Assets"/>
    <m/>
    <m/>
    <m/>
    <m/>
    <s v="N"/>
    <m/>
    <m/>
    <m/>
    <m/>
    <d v="2019-04-01T00:00:00"/>
    <m/>
    <m/>
    <n v="71240"/>
    <n v="0"/>
    <n v="71240"/>
    <n v="71240"/>
    <n v="0"/>
    <n v="71240"/>
    <m/>
    <m/>
    <m/>
    <m/>
    <m/>
    <m/>
    <m/>
    <m/>
    <m/>
    <m/>
    <m/>
    <m/>
    <n v="0"/>
    <m/>
    <m/>
    <m/>
    <m/>
    <m/>
    <m/>
    <m/>
    <n v="71240"/>
    <n v="0"/>
    <m/>
  </r>
  <r>
    <x v="4"/>
    <s v="FV"/>
    <m/>
    <m/>
    <m/>
    <m/>
    <m/>
    <m/>
    <m/>
    <m/>
    <m/>
    <m/>
    <d v="2019-04-01T00:00:00"/>
    <m/>
    <m/>
    <n v="106860"/>
    <n v="0"/>
    <n v="106860"/>
    <n v="106860"/>
    <n v="0"/>
    <n v="106860"/>
    <m/>
    <m/>
    <m/>
    <m/>
    <m/>
    <m/>
    <m/>
    <m/>
    <m/>
    <m/>
    <m/>
    <m/>
    <n v="0"/>
    <m/>
    <m/>
    <m/>
    <m/>
    <m/>
    <m/>
    <m/>
    <n v="106860"/>
    <n v="0"/>
    <m/>
  </r>
  <r>
    <x v="4"/>
    <s v="FV"/>
    <s v="Other Assets"/>
    <m/>
    <m/>
    <m/>
    <m/>
    <s v="N"/>
    <m/>
    <m/>
    <m/>
    <m/>
    <d v="2019-04-01T00:00:00"/>
    <m/>
    <m/>
    <n v="71240"/>
    <n v="0"/>
    <n v="71240"/>
    <n v="71240"/>
    <n v="0"/>
    <n v="71240"/>
    <m/>
    <m/>
    <m/>
    <m/>
    <m/>
    <m/>
    <m/>
    <m/>
    <m/>
    <m/>
    <m/>
    <m/>
    <n v="0"/>
    <m/>
    <m/>
    <m/>
    <m/>
    <m/>
    <m/>
    <m/>
    <n v="71240"/>
    <n v="0"/>
    <m/>
  </r>
  <r>
    <x v="4"/>
    <s v="FV"/>
    <m/>
    <m/>
    <m/>
    <m/>
    <m/>
    <m/>
    <m/>
    <m/>
    <m/>
    <m/>
    <d v="2019-04-01T00:00:00"/>
    <m/>
    <m/>
    <n v="106860"/>
    <n v="0"/>
    <n v="106860"/>
    <n v="106860"/>
    <n v="0"/>
    <n v="106860"/>
    <m/>
    <m/>
    <m/>
    <m/>
    <m/>
    <m/>
    <m/>
    <m/>
    <m/>
    <m/>
    <m/>
    <m/>
    <n v="0"/>
    <m/>
    <m/>
    <m/>
    <m/>
    <m/>
    <m/>
    <m/>
    <n v="106860"/>
    <n v="0"/>
    <m/>
  </r>
  <r>
    <x v="4"/>
    <s v="FV"/>
    <s v="Landing Awaiting Development"/>
    <m/>
    <m/>
    <m/>
    <m/>
    <s v="N"/>
    <m/>
    <m/>
    <m/>
    <m/>
    <d v="2019-04-01T00:00:00"/>
    <m/>
    <m/>
    <n v="250300"/>
    <n v="0"/>
    <n v="250300"/>
    <n v="250300"/>
    <n v="0"/>
    <n v="250300"/>
    <m/>
    <m/>
    <m/>
    <m/>
    <m/>
    <m/>
    <m/>
    <m/>
    <m/>
    <m/>
    <m/>
    <m/>
    <n v="0"/>
    <m/>
    <m/>
    <m/>
    <m/>
    <m/>
    <m/>
    <m/>
    <n v="250300"/>
    <n v="0"/>
    <m/>
  </r>
  <r>
    <x v="4"/>
    <s v="FV"/>
    <s v="Other Assets"/>
    <m/>
    <m/>
    <m/>
    <m/>
    <s v="N"/>
    <m/>
    <m/>
    <m/>
    <m/>
    <d v="2019-04-01T00:00:00"/>
    <m/>
    <m/>
    <n v="1043200"/>
    <n v="0"/>
    <n v="1043200"/>
    <n v="1043200"/>
    <n v="0"/>
    <n v="1043200"/>
    <m/>
    <m/>
    <m/>
    <m/>
    <m/>
    <m/>
    <m/>
    <m/>
    <m/>
    <m/>
    <m/>
    <m/>
    <n v="0"/>
    <m/>
    <m/>
    <m/>
    <m/>
    <m/>
    <m/>
    <m/>
    <n v="1043200"/>
    <n v="0"/>
    <m/>
  </r>
  <r>
    <x v="4"/>
    <s v="FV"/>
    <s v="Other Assets"/>
    <m/>
    <m/>
    <d v="2012-10-01T00:00:00"/>
    <m/>
    <s v="N"/>
    <m/>
    <m/>
    <m/>
    <m/>
    <d v="2019-04-01T00:00:00"/>
    <m/>
    <m/>
    <n v="192720"/>
    <n v="0"/>
    <n v="192720"/>
    <n v="192720"/>
    <n v="0"/>
    <n v="192720"/>
    <m/>
    <m/>
    <m/>
    <m/>
    <m/>
    <m/>
    <m/>
    <m/>
    <m/>
    <m/>
    <m/>
    <m/>
    <n v="0"/>
    <m/>
    <m/>
    <m/>
    <m/>
    <m/>
    <m/>
    <m/>
    <n v="192720"/>
    <n v="0"/>
    <m/>
  </r>
  <r>
    <x v="4"/>
    <s v="FV"/>
    <m/>
    <m/>
    <m/>
    <m/>
    <m/>
    <m/>
    <m/>
    <m/>
    <m/>
    <m/>
    <d v="2019-04-01T00:00:00"/>
    <m/>
    <m/>
    <n v="289080"/>
    <n v="0"/>
    <n v="289080"/>
    <n v="289080"/>
    <n v="0"/>
    <n v="289080"/>
    <m/>
    <m/>
    <m/>
    <m/>
    <m/>
    <m/>
    <m/>
    <m/>
    <m/>
    <m/>
    <m/>
    <m/>
    <n v="0"/>
    <m/>
    <m/>
    <m/>
    <m/>
    <m/>
    <m/>
    <m/>
    <n v="289080"/>
    <n v="0"/>
    <m/>
  </r>
  <r>
    <x v="4"/>
    <s v="FV"/>
    <s v="Other Assets"/>
    <m/>
    <m/>
    <d v="2012-10-01T00:00:00"/>
    <m/>
    <s v="N"/>
    <m/>
    <m/>
    <m/>
    <m/>
    <d v="2019-04-01T00:00:00"/>
    <m/>
    <m/>
    <n v="82559.999999999985"/>
    <n v="0"/>
    <n v="82559.999999999985"/>
    <n v="82559.999999999985"/>
    <n v="0"/>
    <n v="82559.999999999985"/>
    <m/>
    <m/>
    <m/>
    <m/>
    <m/>
    <m/>
    <m/>
    <m/>
    <m/>
    <m/>
    <m/>
    <m/>
    <n v="0"/>
    <m/>
    <m/>
    <m/>
    <m/>
    <m/>
    <m/>
    <m/>
    <n v="82559.999999999985"/>
    <n v="0"/>
    <m/>
  </r>
  <r>
    <x v="4"/>
    <s v="FV"/>
    <m/>
    <m/>
    <m/>
    <m/>
    <m/>
    <m/>
    <m/>
    <m/>
    <m/>
    <m/>
    <d v="2019-04-01T00:00:00"/>
    <m/>
    <m/>
    <n v="123840"/>
    <n v="0"/>
    <n v="123840"/>
    <n v="123840"/>
    <n v="0"/>
    <n v="123840"/>
    <m/>
    <m/>
    <m/>
    <m/>
    <m/>
    <m/>
    <m/>
    <m/>
    <m/>
    <m/>
    <m/>
    <m/>
    <n v="0"/>
    <m/>
    <m/>
    <m/>
    <m/>
    <m/>
    <m/>
    <m/>
    <n v="123840"/>
    <n v="0"/>
    <m/>
  </r>
  <r>
    <x v="4"/>
    <s v="FV"/>
    <s v="Industrial Estate"/>
    <m/>
    <m/>
    <d v="2503-05-02T00:00:00"/>
    <m/>
    <s v="N"/>
    <m/>
    <m/>
    <m/>
    <m/>
    <d v="2019-04-01T00:00:00"/>
    <m/>
    <m/>
    <n v="69880"/>
    <n v="0"/>
    <n v="69880"/>
    <n v="69880"/>
    <n v="0"/>
    <n v="69880"/>
    <m/>
    <m/>
    <m/>
    <m/>
    <m/>
    <m/>
    <m/>
    <m/>
    <m/>
    <m/>
    <m/>
    <m/>
    <n v="0"/>
    <m/>
    <m/>
    <m/>
    <m/>
    <m/>
    <m/>
    <m/>
    <n v="69880"/>
    <n v="0"/>
    <m/>
  </r>
  <r>
    <x v="4"/>
    <s v="FV"/>
    <s v="Industrial Estate"/>
    <m/>
    <m/>
    <d v="2005-04-01T00:00:00"/>
    <m/>
    <s v="N"/>
    <m/>
    <m/>
    <m/>
    <m/>
    <d v="2019-04-01T00:00:00"/>
    <m/>
    <m/>
    <n v="104820"/>
    <n v="0"/>
    <n v="104820"/>
    <n v="104820"/>
    <n v="0"/>
    <n v="104820"/>
    <m/>
    <m/>
    <m/>
    <m/>
    <m/>
    <m/>
    <m/>
    <m/>
    <m/>
    <m/>
    <m/>
    <m/>
    <n v="0"/>
    <m/>
    <m/>
    <m/>
    <m/>
    <m/>
    <m/>
    <m/>
    <n v="104820"/>
    <n v="0"/>
    <m/>
  </r>
  <r>
    <x v="4"/>
    <s v="FV"/>
    <m/>
    <m/>
    <m/>
    <m/>
    <m/>
    <m/>
    <m/>
    <m/>
    <m/>
    <m/>
    <d v="2019-04-01T00:00:00"/>
    <m/>
    <m/>
    <n v="181465"/>
    <n v="0"/>
    <n v="181465"/>
    <n v="181465"/>
    <n v="0"/>
    <n v="181465"/>
    <m/>
    <m/>
    <m/>
    <m/>
    <m/>
    <m/>
    <m/>
    <m/>
    <m/>
    <m/>
    <m/>
    <m/>
    <n v="0"/>
    <m/>
    <m/>
    <m/>
    <m/>
    <m/>
    <m/>
    <m/>
    <n v="181465"/>
    <n v="0"/>
    <m/>
  </r>
  <r>
    <x v="4"/>
    <s v="FV"/>
    <s v="Business Centre"/>
    <m/>
    <m/>
    <d v="2009-03-27T00:00:00"/>
    <m/>
    <s v="N"/>
    <m/>
    <m/>
    <d v="2009-03-01T00:00:00"/>
    <m/>
    <d v="2019-04-01T00:00:00"/>
    <m/>
    <m/>
    <n v="382735"/>
    <n v="0"/>
    <n v="382735"/>
    <n v="382735"/>
    <n v="0"/>
    <n v="382735"/>
    <m/>
    <m/>
    <m/>
    <m/>
    <m/>
    <m/>
    <m/>
    <m/>
    <m/>
    <m/>
    <m/>
    <m/>
    <n v="0"/>
    <m/>
    <m/>
    <m/>
    <m/>
    <m/>
    <m/>
    <m/>
    <n v="382735"/>
    <n v="0"/>
    <m/>
  </r>
  <r>
    <x v="4"/>
    <s v="FV"/>
    <s v="Offices for Investment"/>
    <m/>
    <m/>
    <m/>
    <s v="38097/040/011"/>
    <s v="N"/>
    <m/>
    <m/>
    <m/>
    <m/>
    <d v="2019-04-01T00:00:00"/>
    <m/>
    <m/>
    <n v="33900"/>
    <n v="0"/>
    <n v="33900"/>
    <n v="33900"/>
    <n v="0"/>
    <n v="33900"/>
    <m/>
    <m/>
    <m/>
    <m/>
    <m/>
    <m/>
    <m/>
    <m/>
    <m/>
    <m/>
    <m/>
    <m/>
    <n v="0"/>
    <m/>
    <m/>
    <m/>
    <m/>
    <m/>
    <m/>
    <m/>
    <n v="33900"/>
    <n v="0"/>
    <m/>
  </r>
  <r>
    <x v="4"/>
    <s v="FV"/>
    <s v="Offices for Investment"/>
    <m/>
    <m/>
    <m/>
    <m/>
    <m/>
    <m/>
    <m/>
    <m/>
    <m/>
    <d v="2019-04-01T00:00:00"/>
    <m/>
    <m/>
    <n v="79100"/>
    <n v="0"/>
    <n v="79100"/>
    <n v="79100"/>
    <n v="0"/>
    <n v="79100"/>
    <m/>
    <m/>
    <m/>
    <m/>
    <m/>
    <m/>
    <m/>
    <m/>
    <m/>
    <m/>
    <m/>
    <m/>
    <n v="0"/>
    <m/>
    <m/>
    <m/>
    <m/>
    <m/>
    <m/>
    <m/>
    <n v="79100"/>
    <n v="0"/>
    <m/>
  </r>
  <r>
    <x v="4"/>
    <s v="FV"/>
    <s v="Offices for Investment"/>
    <m/>
    <m/>
    <m/>
    <m/>
    <m/>
    <m/>
    <m/>
    <m/>
    <m/>
    <d v="2019-04-01T00:00:00"/>
    <m/>
    <m/>
    <n v="240480"/>
    <n v="0"/>
    <n v="240480"/>
    <n v="240480"/>
    <n v="0"/>
    <n v="240480"/>
    <m/>
    <m/>
    <m/>
    <m/>
    <m/>
    <m/>
    <m/>
    <m/>
    <m/>
    <m/>
    <m/>
    <m/>
    <n v="0"/>
    <m/>
    <m/>
    <m/>
    <m/>
    <m/>
    <m/>
    <m/>
    <n v="240480"/>
    <n v="0"/>
    <m/>
  </r>
  <r>
    <x v="4"/>
    <s v="FV"/>
    <s v="Offices for Investment"/>
    <m/>
    <m/>
    <m/>
    <m/>
    <m/>
    <m/>
    <m/>
    <m/>
    <m/>
    <d v="2019-04-01T00:00:00"/>
    <m/>
    <m/>
    <n v="561120.00000000012"/>
    <n v="0"/>
    <n v="561120.00000000012"/>
    <n v="561120.00000000012"/>
    <n v="0"/>
    <n v="561120.00000000012"/>
    <m/>
    <m/>
    <m/>
    <m/>
    <m/>
    <m/>
    <m/>
    <m/>
    <m/>
    <m/>
    <m/>
    <m/>
    <n v="0"/>
    <m/>
    <m/>
    <m/>
    <m/>
    <m/>
    <m/>
    <m/>
    <n v="561120.00000000012"/>
    <n v="0"/>
    <m/>
  </r>
  <r>
    <x v="4"/>
    <s v="FV"/>
    <s v="Offices for Investment"/>
    <m/>
    <m/>
    <m/>
    <s v="7727/687/632"/>
    <s v="N"/>
    <m/>
    <m/>
    <m/>
    <m/>
    <d v="2019-04-01T00:00:00"/>
    <m/>
    <m/>
    <n v="535200"/>
    <n v="0"/>
    <n v="535200"/>
    <n v="535200"/>
    <n v="0"/>
    <n v="535200"/>
    <m/>
    <m/>
    <m/>
    <m/>
    <m/>
    <m/>
    <m/>
    <m/>
    <m/>
    <m/>
    <m/>
    <m/>
    <n v="0"/>
    <m/>
    <m/>
    <m/>
    <m/>
    <m/>
    <m/>
    <m/>
    <n v="535200"/>
    <n v="0"/>
    <m/>
  </r>
  <r>
    <x v="4"/>
    <s v="FV"/>
    <s v="Offices for Investment"/>
    <m/>
    <m/>
    <m/>
    <m/>
    <s v="N"/>
    <m/>
    <m/>
    <m/>
    <m/>
    <d v="2019-04-01T00:00:00"/>
    <m/>
    <m/>
    <n v="1248800"/>
    <n v="0"/>
    <n v="1248800"/>
    <n v="1248800"/>
    <n v="0"/>
    <n v="1248800"/>
    <m/>
    <m/>
    <m/>
    <m/>
    <m/>
    <m/>
    <m/>
    <m/>
    <m/>
    <m/>
    <m/>
    <m/>
    <n v="0"/>
    <m/>
    <m/>
    <m/>
    <m/>
    <m/>
    <m/>
    <m/>
    <n v="1248800"/>
    <n v="0"/>
    <m/>
  </r>
  <r>
    <x v="4"/>
    <s v="FV"/>
    <s v="Land awaiting Development"/>
    <m/>
    <m/>
    <m/>
    <m/>
    <m/>
    <m/>
    <m/>
    <m/>
    <m/>
    <d v="2019-04-01T00:00:00"/>
    <m/>
    <m/>
    <n v="616300"/>
    <n v="0"/>
    <n v="616300"/>
    <n v="616300"/>
    <n v="0"/>
    <n v="616300"/>
    <m/>
    <m/>
    <m/>
    <m/>
    <m/>
    <m/>
    <m/>
    <m/>
    <m/>
    <m/>
    <m/>
    <m/>
    <n v="0"/>
    <m/>
    <m/>
    <m/>
    <m/>
    <m/>
    <m/>
    <m/>
    <n v="616300"/>
    <n v="0"/>
    <m/>
  </r>
  <r>
    <x v="4"/>
    <s v="FV"/>
    <s v="Landing Awaiting Development"/>
    <m/>
    <m/>
    <d v="2009-04-01T00:00:00"/>
    <m/>
    <s v="N"/>
    <m/>
    <m/>
    <m/>
    <m/>
    <d v="2019-04-01T00:00:00"/>
    <m/>
    <m/>
    <n v="200"/>
    <n v="0"/>
    <n v="200"/>
    <n v="200"/>
    <n v="0"/>
    <n v="200"/>
    <m/>
    <m/>
    <m/>
    <m/>
    <m/>
    <m/>
    <m/>
    <m/>
    <m/>
    <m/>
    <m/>
    <m/>
    <n v="0"/>
    <m/>
    <m/>
    <m/>
    <m/>
    <m/>
    <m/>
    <m/>
    <n v="200"/>
    <n v="0"/>
    <m/>
  </r>
  <r>
    <x v="4"/>
    <s v="FV"/>
    <s v="Industrial Estate"/>
    <m/>
    <m/>
    <d v="2005-04-01T00:00:00"/>
    <m/>
    <s v="N"/>
    <m/>
    <m/>
    <m/>
    <m/>
    <d v="2019-04-01T00:00:00"/>
    <m/>
    <m/>
    <n v="35759.999999999993"/>
    <n v="0"/>
    <n v="35759.999999999993"/>
    <n v="35759.999999999993"/>
    <n v="0"/>
    <n v="35759.999999999993"/>
    <m/>
    <m/>
    <m/>
    <m/>
    <m/>
    <m/>
    <m/>
    <m/>
    <m/>
    <m/>
    <m/>
    <m/>
    <n v="0"/>
    <m/>
    <m/>
    <m/>
    <m/>
    <m/>
    <m/>
    <m/>
    <n v="35759.999999999993"/>
    <n v="0"/>
    <m/>
  </r>
  <r>
    <x v="4"/>
    <s v="FV"/>
    <s v="Industrial Estate"/>
    <m/>
    <m/>
    <d v="2005-04-01T00:00:00"/>
    <m/>
    <m/>
    <m/>
    <m/>
    <m/>
    <m/>
    <d v="2019-04-01T00:00:00"/>
    <m/>
    <m/>
    <n v="53640"/>
    <n v="0"/>
    <n v="53640"/>
    <n v="53640"/>
    <n v="0"/>
    <n v="53640"/>
    <m/>
    <m/>
    <m/>
    <m/>
    <m/>
    <m/>
    <m/>
    <m/>
    <m/>
    <m/>
    <m/>
    <m/>
    <n v="0"/>
    <m/>
    <m/>
    <m/>
    <m/>
    <m/>
    <m/>
    <m/>
    <n v="53640"/>
    <n v="0"/>
    <m/>
  </r>
  <r>
    <x v="4"/>
    <s v="FV"/>
    <s v="Industrial Estate"/>
    <m/>
    <m/>
    <d v="2005-04-01T00:00:00"/>
    <m/>
    <s v="N"/>
    <m/>
    <m/>
    <m/>
    <m/>
    <d v="2019-04-01T00:00:00"/>
    <m/>
    <m/>
    <n v="15720.000000000002"/>
    <n v="0"/>
    <n v="15720.000000000002"/>
    <n v="15720.000000000002"/>
    <n v="0"/>
    <n v="15720.000000000002"/>
    <m/>
    <m/>
    <m/>
    <m/>
    <m/>
    <m/>
    <m/>
    <m/>
    <m/>
    <m/>
    <m/>
    <m/>
    <n v="0"/>
    <m/>
    <m/>
    <m/>
    <m/>
    <m/>
    <m/>
    <m/>
    <n v="15720.000000000002"/>
    <n v="0"/>
    <m/>
  </r>
  <r>
    <x v="4"/>
    <s v="FV"/>
    <s v="Industrial Estate"/>
    <m/>
    <m/>
    <d v="2005-04-01T00:00:00"/>
    <m/>
    <m/>
    <m/>
    <m/>
    <m/>
    <m/>
    <d v="2019-04-01T00:00:00"/>
    <m/>
    <m/>
    <n v="23580"/>
    <n v="0"/>
    <n v="23580"/>
    <n v="23580"/>
    <n v="0"/>
    <n v="23580"/>
    <m/>
    <m/>
    <m/>
    <m/>
    <m/>
    <m/>
    <m/>
    <m/>
    <m/>
    <m/>
    <m/>
    <m/>
    <n v="0"/>
    <m/>
    <m/>
    <m/>
    <m/>
    <m/>
    <m/>
    <m/>
    <n v="23580"/>
    <n v="0"/>
    <m/>
  </r>
  <r>
    <x v="4"/>
    <s v="FV"/>
    <s v="Industrial Estate"/>
    <m/>
    <m/>
    <d v="2005-04-01T00:00:00"/>
    <m/>
    <s v="N"/>
    <m/>
    <m/>
    <m/>
    <m/>
    <d v="2019-04-01T00:00:00"/>
    <m/>
    <m/>
    <n v="31040.000000000007"/>
    <n v="0"/>
    <n v="31040.000000000007"/>
    <n v="31040.000000000007"/>
    <n v="0"/>
    <n v="31040.000000000007"/>
    <m/>
    <m/>
    <m/>
    <m/>
    <m/>
    <m/>
    <m/>
    <m/>
    <m/>
    <m/>
    <m/>
    <m/>
    <n v="0"/>
    <m/>
    <m/>
    <m/>
    <m/>
    <m/>
    <m/>
    <m/>
    <n v="31040.000000000007"/>
    <n v="0"/>
    <m/>
  </r>
  <r>
    <x v="4"/>
    <s v="FV"/>
    <s v="Industrial Estate"/>
    <m/>
    <m/>
    <d v="2005-04-01T00:00:00"/>
    <m/>
    <m/>
    <m/>
    <m/>
    <m/>
    <m/>
    <d v="2019-04-01T00:00:00"/>
    <m/>
    <m/>
    <n v="46560"/>
    <n v="0"/>
    <n v="46560"/>
    <n v="46560"/>
    <n v="0"/>
    <n v="46560"/>
    <m/>
    <m/>
    <m/>
    <m/>
    <m/>
    <m/>
    <m/>
    <m/>
    <m/>
    <m/>
    <m/>
    <m/>
    <n v="0"/>
    <m/>
    <m/>
    <m/>
    <m/>
    <m/>
    <m/>
    <m/>
    <n v="46560"/>
    <n v="0"/>
    <m/>
  </r>
  <r>
    <x v="4"/>
    <s v="FV"/>
    <s v="Industrial Estate"/>
    <m/>
    <m/>
    <d v="2005-04-01T00:00:00"/>
    <m/>
    <s v="N"/>
    <m/>
    <m/>
    <m/>
    <m/>
    <d v="2019-04-01T00:00:00"/>
    <m/>
    <m/>
    <n v="20200.000000000007"/>
    <n v="0"/>
    <n v="20200.000000000007"/>
    <n v="20200.000000000007"/>
    <n v="0"/>
    <n v="20200.000000000007"/>
    <m/>
    <m/>
    <m/>
    <m/>
    <m/>
    <m/>
    <m/>
    <m/>
    <m/>
    <m/>
    <m/>
    <m/>
    <n v="0"/>
    <m/>
    <m/>
    <m/>
    <m/>
    <m/>
    <m/>
    <m/>
    <n v="20200.000000000007"/>
    <n v="0"/>
    <m/>
  </r>
  <r>
    <x v="4"/>
    <s v="FV"/>
    <s v="Industrial Estate"/>
    <m/>
    <m/>
    <d v="2005-04-01T00:00:00"/>
    <m/>
    <m/>
    <m/>
    <m/>
    <m/>
    <m/>
    <d v="2019-04-01T00:00:00"/>
    <m/>
    <m/>
    <n v="30300"/>
    <n v="0"/>
    <n v="30300"/>
    <n v="30300"/>
    <n v="0"/>
    <n v="30300"/>
    <m/>
    <m/>
    <m/>
    <m/>
    <m/>
    <m/>
    <m/>
    <m/>
    <m/>
    <m/>
    <m/>
    <m/>
    <n v="0"/>
    <m/>
    <m/>
    <m/>
    <m/>
    <m/>
    <m/>
    <m/>
    <n v="30300"/>
    <n v="0"/>
    <m/>
  </r>
  <r>
    <x v="4"/>
    <s v="FV"/>
    <s v="Industrial Estate"/>
    <m/>
    <m/>
    <d v="2005-04-01T00:00:00"/>
    <m/>
    <s v="N"/>
    <m/>
    <m/>
    <m/>
    <m/>
    <d v="2019-04-01T00:00:00"/>
    <m/>
    <m/>
    <n v="48999.999999999993"/>
    <n v="0"/>
    <n v="48999.999999999993"/>
    <n v="48999.999999999993"/>
    <n v="0"/>
    <n v="48999.999999999993"/>
    <m/>
    <m/>
    <m/>
    <m/>
    <m/>
    <m/>
    <m/>
    <m/>
    <m/>
    <m/>
    <m/>
    <m/>
    <n v="0"/>
    <m/>
    <m/>
    <m/>
    <m/>
    <m/>
    <m/>
    <m/>
    <n v="48999.999999999993"/>
    <n v="0"/>
    <m/>
  </r>
  <r>
    <x v="4"/>
    <s v="FV"/>
    <s v="Industrial Estate"/>
    <m/>
    <m/>
    <d v="2005-04-01T00:00:00"/>
    <m/>
    <m/>
    <m/>
    <m/>
    <m/>
    <m/>
    <d v="2019-04-01T00:00:00"/>
    <m/>
    <m/>
    <n v="73500"/>
    <n v="0"/>
    <n v="73500"/>
    <n v="73500"/>
    <n v="0"/>
    <n v="73500"/>
    <m/>
    <m/>
    <m/>
    <m/>
    <m/>
    <m/>
    <m/>
    <m/>
    <m/>
    <m/>
    <m/>
    <m/>
    <n v="0"/>
    <m/>
    <m/>
    <m/>
    <m/>
    <m/>
    <m/>
    <m/>
    <n v="73500"/>
    <n v="0"/>
    <m/>
  </r>
  <r>
    <x v="4"/>
    <s v="FV"/>
    <s v="Industrial Estate"/>
    <m/>
    <m/>
    <d v="2005-04-01T00:00:00"/>
    <m/>
    <s v="N"/>
    <m/>
    <m/>
    <m/>
    <m/>
    <d v="2019-04-01T00:00:00"/>
    <m/>
    <m/>
    <n v="22680"/>
    <n v="0"/>
    <n v="22680"/>
    <n v="22680"/>
    <n v="0"/>
    <n v="22680"/>
    <m/>
    <m/>
    <m/>
    <m/>
    <m/>
    <m/>
    <m/>
    <m/>
    <m/>
    <m/>
    <m/>
    <m/>
    <n v="0"/>
    <m/>
    <m/>
    <m/>
    <m/>
    <m/>
    <m/>
    <m/>
    <n v="22680"/>
    <n v="0"/>
    <m/>
  </r>
  <r>
    <x v="4"/>
    <s v="FV"/>
    <s v="Industrial Estate"/>
    <m/>
    <m/>
    <d v="2005-04-01T00:00:00"/>
    <m/>
    <m/>
    <m/>
    <m/>
    <m/>
    <m/>
    <d v="2019-04-01T00:00:00"/>
    <m/>
    <m/>
    <n v="34020"/>
    <n v="0"/>
    <n v="34020"/>
    <n v="34020"/>
    <n v="0"/>
    <n v="34020"/>
    <m/>
    <m/>
    <m/>
    <m/>
    <m/>
    <m/>
    <m/>
    <m/>
    <m/>
    <m/>
    <m/>
    <m/>
    <n v="0"/>
    <m/>
    <m/>
    <m/>
    <m/>
    <m/>
    <m/>
    <m/>
    <n v="34020"/>
    <n v="0"/>
    <m/>
  </r>
  <r>
    <x v="4"/>
    <s v="FV"/>
    <s v="Industrial Estate"/>
    <m/>
    <m/>
    <d v="2005-04-01T00:00:00"/>
    <m/>
    <s v="N"/>
    <m/>
    <m/>
    <m/>
    <m/>
    <d v="2019-04-01T00:00:00"/>
    <m/>
    <m/>
    <n v="48680.000000000007"/>
    <n v="0"/>
    <n v="48680.000000000007"/>
    <n v="48680.000000000007"/>
    <n v="0"/>
    <n v="48680.000000000007"/>
    <m/>
    <m/>
    <m/>
    <m/>
    <m/>
    <m/>
    <m/>
    <m/>
    <m/>
    <m/>
    <m/>
    <m/>
    <n v="0"/>
    <m/>
    <m/>
    <m/>
    <m/>
    <m/>
    <m/>
    <m/>
    <n v="48680.000000000007"/>
    <n v="0"/>
    <m/>
  </r>
  <r>
    <x v="4"/>
    <s v="FV"/>
    <s v="Industrial Estate"/>
    <m/>
    <m/>
    <d v="2005-04-01T00:00:00"/>
    <m/>
    <m/>
    <m/>
    <m/>
    <m/>
    <m/>
    <d v="2019-04-01T00:00:00"/>
    <m/>
    <m/>
    <n v="73020"/>
    <n v="0"/>
    <n v="73020"/>
    <n v="73020"/>
    <n v="0"/>
    <n v="73020"/>
    <m/>
    <m/>
    <m/>
    <m/>
    <m/>
    <m/>
    <m/>
    <m/>
    <m/>
    <m/>
    <m/>
    <m/>
    <n v="0"/>
    <m/>
    <m/>
    <m/>
    <m/>
    <m/>
    <m/>
    <m/>
    <n v="73020"/>
    <n v="0"/>
    <m/>
  </r>
  <r>
    <x v="4"/>
    <s v="FV"/>
    <s v="Industrial Estate"/>
    <m/>
    <m/>
    <d v="2005-04-01T00:00:00"/>
    <m/>
    <s v="N"/>
    <m/>
    <m/>
    <m/>
    <m/>
    <d v="2019-04-01T00:00:00"/>
    <m/>
    <m/>
    <n v="26520"/>
    <n v="0"/>
    <n v="26520"/>
    <n v="26520"/>
    <n v="0"/>
    <n v="26520"/>
    <m/>
    <m/>
    <m/>
    <m/>
    <m/>
    <m/>
    <m/>
    <m/>
    <m/>
    <m/>
    <m/>
    <m/>
    <n v="0"/>
    <m/>
    <m/>
    <m/>
    <m/>
    <m/>
    <m/>
    <m/>
    <n v="26520"/>
    <n v="0"/>
    <m/>
  </r>
  <r>
    <x v="4"/>
    <s v="FV"/>
    <s v="Industrial Estate"/>
    <m/>
    <m/>
    <d v="2005-04-01T00:00:00"/>
    <m/>
    <m/>
    <m/>
    <m/>
    <m/>
    <m/>
    <d v="2019-04-01T00:00:00"/>
    <m/>
    <m/>
    <n v="39780"/>
    <n v="0"/>
    <n v="39780"/>
    <n v="39780"/>
    <n v="0"/>
    <n v="39780"/>
    <m/>
    <m/>
    <m/>
    <m/>
    <m/>
    <m/>
    <m/>
    <m/>
    <m/>
    <m/>
    <m/>
    <m/>
    <n v="0"/>
    <m/>
    <m/>
    <m/>
    <m/>
    <m/>
    <m/>
    <m/>
    <n v="39780"/>
    <n v="0"/>
    <m/>
  </r>
  <r>
    <x v="4"/>
    <s v="FV"/>
    <s v="Industrial Estate"/>
    <m/>
    <m/>
    <d v="2005-04-01T00:00:00"/>
    <m/>
    <s v="N"/>
    <m/>
    <m/>
    <m/>
    <m/>
    <d v="2019-04-01T00:00:00"/>
    <m/>
    <m/>
    <n v="88880"/>
    <n v="0"/>
    <n v="88880"/>
    <n v="88880"/>
    <n v="0"/>
    <n v="88880"/>
    <m/>
    <m/>
    <m/>
    <m/>
    <m/>
    <m/>
    <m/>
    <m/>
    <m/>
    <m/>
    <m/>
    <m/>
    <n v="0"/>
    <m/>
    <m/>
    <m/>
    <m/>
    <m/>
    <m/>
    <m/>
    <n v="88880"/>
    <n v="0"/>
    <m/>
  </r>
  <r>
    <x v="4"/>
    <s v="FV"/>
    <s v="Industrial Estate"/>
    <m/>
    <m/>
    <d v="2005-04-01T00:00:00"/>
    <m/>
    <m/>
    <m/>
    <m/>
    <m/>
    <m/>
    <d v="2019-04-01T00:00:00"/>
    <m/>
    <m/>
    <n v="133320"/>
    <n v="0"/>
    <n v="133320"/>
    <n v="133320"/>
    <n v="0"/>
    <n v="133320"/>
    <m/>
    <m/>
    <m/>
    <m/>
    <m/>
    <m/>
    <m/>
    <m/>
    <m/>
    <m/>
    <m/>
    <m/>
    <n v="0"/>
    <m/>
    <m/>
    <m/>
    <m/>
    <m/>
    <m/>
    <m/>
    <n v="133320"/>
    <n v="0"/>
    <m/>
  </r>
  <r>
    <x v="4"/>
    <s v="FV"/>
    <s v="Industrial Estate"/>
    <m/>
    <m/>
    <d v="2005-04-01T00:00:00"/>
    <m/>
    <s v="N"/>
    <m/>
    <m/>
    <m/>
    <m/>
    <d v="2019-04-01T00:00:00"/>
    <m/>
    <m/>
    <n v="47080.000000000015"/>
    <n v="0"/>
    <n v="47080.000000000015"/>
    <n v="47080.000000000015"/>
    <n v="0"/>
    <n v="47080.000000000015"/>
    <m/>
    <m/>
    <m/>
    <m/>
    <m/>
    <m/>
    <m/>
    <m/>
    <m/>
    <m/>
    <m/>
    <m/>
    <n v="0"/>
    <m/>
    <m/>
    <m/>
    <m/>
    <m/>
    <m/>
    <m/>
    <n v="47080.000000000015"/>
    <n v="0"/>
    <m/>
  </r>
  <r>
    <x v="4"/>
    <s v="FV"/>
    <s v="Industrial Estate"/>
    <m/>
    <m/>
    <d v="2005-04-01T00:00:00"/>
    <m/>
    <m/>
    <m/>
    <m/>
    <m/>
    <m/>
    <d v="2019-04-01T00:00:00"/>
    <m/>
    <m/>
    <n v="70620"/>
    <n v="0"/>
    <n v="70620"/>
    <n v="70620"/>
    <n v="0"/>
    <n v="70620"/>
    <m/>
    <m/>
    <m/>
    <m/>
    <m/>
    <m/>
    <m/>
    <m/>
    <m/>
    <m/>
    <m/>
    <m/>
    <n v="0"/>
    <m/>
    <m/>
    <m/>
    <m/>
    <m/>
    <m/>
    <m/>
    <n v="70620"/>
    <n v="0"/>
    <m/>
  </r>
  <r>
    <x v="4"/>
    <s v="FV"/>
    <s v="Industrial Estate"/>
    <m/>
    <m/>
    <d v="2005-04-01T00:00:00"/>
    <m/>
    <s v="N"/>
    <m/>
    <m/>
    <m/>
    <m/>
    <d v="2019-04-01T00:00:00"/>
    <m/>
    <m/>
    <n v="20960"/>
    <n v="0"/>
    <n v="20960"/>
    <n v="20960"/>
    <n v="0"/>
    <n v="20960"/>
    <m/>
    <m/>
    <m/>
    <m/>
    <m/>
    <m/>
    <m/>
    <m/>
    <m/>
    <m/>
    <m/>
    <m/>
    <n v="0"/>
    <m/>
    <m/>
    <m/>
    <m/>
    <m/>
    <m/>
    <m/>
    <n v="20960"/>
    <n v="0"/>
    <m/>
  </r>
  <r>
    <x v="4"/>
    <s v="FV"/>
    <s v="Industrial Estate"/>
    <m/>
    <m/>
    <d v="2005-04-01T00:00:00"/>
    <m/>
    <m/>
    <m/>
    <m/>
    <m/>
    <m/>
    <d v="2019-04-01T00:00:00"/>
    <m/>
    <m/>
    <n v="31440"/>
    <n v="0"/>
    <n v="31440"/>
    <n v="31440"/>
    <n v="0"/>
    <n v="31440"/>
    <m/>
    <m/>
    <m/>
    <m/>
    <m/>
    <m/>
    <m/>
    <m/>
    <m/>
    <m/>
    <m/>
    <m/>
    <n v="0"/>
    <m/>
    <m/>
    <m/>
    <m/>
    <m/>
    <m/>
    <m/>
    <n v="31440"/>
    <n v="0"/>
    <m/>
  </r>
  <r>
    <x v="4"/>
    <s v="FV"/>
    <s v="Industrial Estate"/>
    <m/>
    <m/>
    <d v="2005-04-01T00:00:00"/>
    <m/>
    <s v="N"/>
    <m/>
    <m/>
    <m/>
    <m/>
    <d v="2019-04-01T00:00:00"/>
    <m/>
    <m/>
    <n v="132440"/>
    <n v="0"/>
    <n v="132440"/>
    <n v="132440"/>
    <n v="0"/>
    <n v="132440"/>
    <m/>
    <m/>
    <m/>
    <m/>
    <m/>
    <m/>
    <m/>
    <m/>
    <m/>
    <m/>
    <m/>
    <m/>
    <n v="0"/>
    <m/>
    <m/>
    <m/>
    <m/>
    <m/>
    <m/>
    <m/>
    <n v="132440"/>
    <n v="0"/>
    <m/>
  </r>
  <r>
    <x v="4"/>
    <s v="FV"/>
    <s v="Industrial Estate"/>
    <m/>
    <m/>
    <d v="2005-04-01T00:00:00"/>
    <m/>
    <s v="N"/>
    <m/>
    <m/>
    <m/>
    <m/>
    <d v="2019-04-01T00:00:00"/>
    <m/>
    <m/>
    <n v="198660"/>
    <n v="0"/>
    <n v="198660"/>
    <n v="198660"/>
    <n v="0"/>
    <n v="198660"/>
    <m/>
    <m/>
    <m/>
    <m/>
    <m/>
    <m/>
    <m/>
    <m/>
    <m/>
    <m/>
    <m/>
    <m/>
    <n v="0"/>
    <m/>
    <m/>
    <m/>
    <m/>
    <m/>
    <m/>
    <m/>
    <n v="198660"/>
    <n v="0"/>
    <m/>
  </r>
  <r>
    <x v="4"/>
    <s v="FV"/>
    <s v="Other Assets"/>
    <m/>
    <m/>
    <m/>
    <m/>
    <s v="N"/>
    <m/>
    <m/>
    <m/>
    <m/>
    <d v="2019-04-01T00:00:00"/>
    <m/>
    <m/>
    <n v="25200"/>
    <n v="0"/>
    <n v="25200"/>
    <n v="25200"/>
    <n v="0"/>
    <n v="25200"/>
    <m/>
    <m/>
    <m/>
    <m/>
    <m/>
    <m/>
    <m/>
    <m/>
    <m/>
    <m/>
    <m/>
    <m/>
    <n v="0"/>
    <m/>
    <m/>
    <m/>
    <m/>
    <m/>
    <m/>
    <m/>
    <n v="25200"/>
    <n v="0"/>
    <m/>
  </r>
  <r>
    <x v="4"/>
    <s v="FV"/>
    <s v="Landing Awaiting Development"/>
    <m/>
    <m/>
    <m/>
    <m/>
    <s v="N"/>
    <m/>
    <m/>
    <m/>
    <m/>
    <d v="2019-04-01T00:00:00"/>
    <m/>
    <m/>
    <n v="522200"/>
    <n v="0"/>
    <n v="522200"/>
    <n v="522200"/>
    <n v="0"/>
    <n v="522200"/>
    <m/>
    <m/>
    <m/>
    <m/>
    <m/>
    <m/>
    <m/>
    <m/>
    <m/>
    <m/>
    <m/>
    <m/>
    <n v="0"/>
    <m/>
    <m/>
    <m/>
    <m/>
    <m/>
    <m/>
    <m/>
    <n v="522200"/>
    <n v="0"/>
    <m/>
  </r>
  <r>
    <x v="4"/>
    <s v="FV"/>
    <s v="Offices for Investment"/>
    <m/>
    <m/>
    <d v="2005-04-01T00:00:00"/>
    <m/>
    <s v="N"/>
    <m/>
    <m/>
    <m/>
    <m/>
    <d v="2019-04-01T00:00:00"/>
    <m/>
    <m/>
    <n v="96960"/>
    <n v="0"/>
    <n v="96960"/>
    <n v="96960"/>
    <n v="0"/>
    <n v="96960"/>
    <m/>
    <m/>
    <m/>
    <m/>
    <m/>
    <m/>
    <m/>
    <m/>
    <m/>
    <m/>
    <m/>
    <m/>
    <n v="0"/>
    <m/>
    <m/>
    <m/>
    <m/>
    <m/>
    <m/>
    <m/>
    <n v="96960"/>
    <n v="0"/>
    <m/>
  </r>
  <r>
    <x v="4"/>
    <s v="FV"/>
    <s v="Offices for Investment"/>
    <m/>
    <m/>
    <d v="2005-04-01T00:00:00"/>
    <m/>
    <s v="N"/>
    <m/>
    <m/>
    <m/>
    <m/>
    <d v="2019-04-01T00:00:00"/>
    <m/>
    <m/>
    <n v="226240"/>
    <n v="0"/>
    <n v="226240"/>
    <n v="226240"/>
    <n v="0"/>
    <n v="226240"/>
    <m/>
    <m/>
    <m/>
    <m/>
    <m/>
    <m/>
    <m/>
    <m/>
    <m/>
    <m/>
    <m/>
    <m/>
    <n v="0"/>
    <m/>
    <m/>
    <m/>
    <m/>
    <m/>
    <m/>
    <m/>
    <n v="226240"/>
    <n v="0"/>
    <m/>
  </r>
  <r>
    <x v="4"/>
    <s v="FV"/>
    <s v="Industrial Estate"/>
    <m/>
    <m/>
    <d v="2011-03-16T00:00:00"/>
    <m/>
    <s v="N"/>
    <m/>
    <m/>
    <m/>
    <m/>
    <d v="2019-04-01T00:00:00"/>
    <m/>
    <m/>
    <n v="75000"/>
    <n v="0"/>
    <n v="75000"/>
    <n v="75000"/>
    <n v="0"/>
    <n v="75000"/>
    <m/>
    <m/>
    <m/>
    <m/>
    <m/>
    <m/>
    <m/>
    <m/>
    <m/>
    <m/>
    <m/>
    <m/>
    <n v="0"/>
    <m/>
    <m/>
    <m/>
    <m/>
    <m/>
    <m/>
    <m/>
    <n v="75000"/>
    <n v="0"/>
    <m/>
  </r>
  <r>
    <x v="4"/>
    <s v="FV"/>
    <s v="Industrial Estate"/>
    <m/>
    <m/>
    <m/>
    <m/>
    <s v="N"/>
    <m/>
    <m/>
    <m/>
    <m/>
    <d v="2019-04-01T00:00:00"/>
    <m/>
    <m/>
    <n v="112500"/>
    <n v="0"/>
    <n v="112500"/>
    <n v="112500"/>
    <n v="0"/>
    <n v="112500"/>
    <m/>
    <m/>
    <m/>
    <m/>
    <m/>
    <m/>
    <m/>
    <m/>
    <m/>
    <m/>
    <m/>
    <m/>
    <n v="0"/>
    <m/>
    <m/>
    <m/>
    <m/>
    <m/>
    <m/>
    <m/>
    <n v="112500"/>
    <n v="0"/>
    <m/>
  </r>
  <r>
    <x v="4"/>
    <s v="FV"/>
    <s v="Industrial Estate"/>
    <m/>
    <m/>
    <d v="2011-11-25T00:00:00"/>
    <m/>
    <s v="N"/>
    <m/>
    <m/>
    <m/>
    <m/>
    <d v="2019-04-01T00:00:00"/>
    <m/>
    <m/>
    <n v="277080"/>
    <n v="0"/>
    <n v="277080"/>
    <n v="277080"/>
    <n v="0"/>
    <n v="277080"/>
    <m/>
    <m/>
    <m/>
    <m/>
    <m/>
    <m/>
    <m/>
    <m/>
    <m/>
    <m/>
    <m/>
    <m/>
    <n v="0"/>
    <m/>
    <m/>
    <n v="-277080"/>
    <m/>
    <m/>
    <m/>
    <m/>
    <n v="0"/>
    <n v="0"/>
    <m/>
  </r>
  <r>
    <x v="4"/>
    <s v="FV"/>
    <s v="Industrial Estate"/>
    <m/>
    <m/>
    <d v="2011-11-25T00:00:00"/>
    <m/>
    <s v="N"/>
    <m/>
    <m/>
    <m/>
    <m/>
    <d v="2019-04-01T00:00:00"/>
    <m/>
    <m/>
    <n v="415620"/>
    <n v="0"/>
    <n v="415620"/>
    <n v="415620"/>
    <n v="0"/>
    <n v="415620"/>
    <m/>
    <m/>
    <m/>
    <m/>
    <m/>
    <m/>
    <m/>
    <m/>
    <m/>
    <m/>
    <m/>
    <m/>
    <n v="0"/>
    <m/>
    <m/>
    <n v="-415620"/>
    <m/>
    <m/>
    <m/>
    <m/>
    <n v="0"/>
    <n v="0"/>
    <m/>
  </r>
  <r>
    <x v="4"/>
    <s v="FV"/>
    <s v="Landing Awaiting Development"/>
    <m/>
    <m/>
    <m/>
    <m/>
    <s v="N"/>
    <m/>
    <m/>
    <m/>
    <m/>
    <d v="2019-04-01T00:00:00"/>
    <m/>
    <m/>
    <n v="45000"/>
    <n v="0"/>
    <n v="45000"/>
    <n v="45000"/>
    <n v="0"/>
    <n v="45000"/>
    <m/>
    <m/>
    <m/>
    <m/>
    <m/>
    <m/>
    <m/>
    <m/>
    <m/>
    <m/>
    <m/>
    <m/>
    <n v="0"/>
    <m/>
    <m/>
    <m/>
    <m/>
    <m/>
    <m/>
    <m/>
    <n v="45000"/>
    <n v="0"/>
    <m/>
  </r>
  <r>
    <x v="4"/>
    <s v="FV"/>
    <s v="Other Assets"/>
    <m/>
    <m/>
    <d v="2005-04-01T00:00:00"/>
    <m/>
    <s v="N"/>
    <m/>
    <m/>
    <m/>
    <m/>
    <d v="2019-04-01T00:00:00"/>
    <m/>
    <m/>
    <n v="35900"/>
    <n v="0"/>
    <n v="35900"/>
    <n v="35900"/>
    <n v="0"/>
    <n v="35900"/>
    <m/>
    <m/>
    <m/>
    <m/>
    <m/>
    <m/>
    <m/>
    <m/>
    <m/>
    <m/>
    <m/>
    <m/>
    <n v="0"/>
    <m/>
    <m/>
    <m/>
    <m/>
    <m/>
    <m/>
    <m/>
    <n v="35900"/>
    <n v="0"/>
    <m/>
  </r>
  <r>
    <x v="4"/>
    <s v="FV"/>
    <s v="Other Assets"/>
    <m/>
    <m/>
    <d v="2005-04-01T00:00:00"/>
    <m/>
    <s v="N"/>
    <m/>
    <m/>
    <m/>
    <m/>
    <d v="2019-04-01T00:00:00"/>
    <m/>
    <m/>
    <n v="35900"/>
    <n v="0"/>
    <n v="35900"/>
    <n v="35900"/>
    <n v="0"/>
    <n v="35900"/>
    <m/>
    <m/>
    <m/>
    <m/>
    <m/>
    <m/>
    <m/>
    <m/>
    <m/>
    <m/>
    <m/>
    <m/>
    <n v="0"/>
    <m/>
    <m/>
    <m/>
    <m/>
    <m/>
    <m/>
    <m/>
    <n v="35900"/>
    <n v="0"/>
    <m/>
  </r>
  <r>
    <x v="4"/>
    <s v="FV"/>
    <s v="Other Assets"/>
    <m/>
    <m/>
    <d v="2005-04-01T00:00:00"/>
    <m/>
    <s v="N"/>
    <m/>
    <m/>
    <m/>
    <m/>
    <d v="2019-04-01T00:00:00"/>
    <m/>
    <m/>
    <n v="36050"/>
    <n v="0"/>
    <n v="36050"/>
    <n v="36050"/>
    <n v="0"/>
    <n v="36050"/>
    <m/>
    <m/>
    <m/>
    <m/>
    <m/>
    <m/>
    <m/>
    <m/>
    <m/>
    <m/>
    <m/>
    <m/>
    <n v="0"/>
    <m/>
    <m/>
    <m/>
    <m/>
    <m/>
    <m/>
    <m/>
    <n v="36050"/>
    <n v="0"/>
    <m/>
  </r>
  <r>
    <x v="4"/>
    <s v="FV"/>
    <s v="Other Assets"/>
    <m/>
    <m/>
    <d v="2005-04-01T00:00:00"/>
    <m/>
    <s v="N"/>
    <m/>
    <m/>
    <m/>
    <m/>
    <d v="2019-04-01T00:00:00"/>
    <m/>
    <m/>
    <n v="36050"/>
    <n v="0"/>
    <n v="36050"/>
    <n v="36050"/>
    <n v="0"/>
    <n v="36050"/>
    <m/>
    <m/>
    <m/>
    <m/>
    <m/>
    <m/>
    <m/>
    <m/>
    <m/>
    <m/>
    <m/>
    <m/>
    <n v="0"/>
    <m/>
    <m/>
    <m/>
    <m/>
    <m/>
    <m/>
    <m/>
    <n v="36050"/>
    <n v="0"/>
    <m/>
  </r>
  <r>
    <x v="4"/>
    <s v="FV"/>
    <s v="Other Assets"/>
    <m/>
    <m/>
    <d v="2005-04-01T00:00:00"/>
    <m/>
    <s v="N"/>
    <m/>
    <m/>
    <m/>
    <m/>
    <d v="2019-04-01T00:00:00"/>
    <m/>
    <m/>
    <n v="1900"/>
    <n v="0"/>
    <n v="1900"/>
    <n v="1900"/>
    <n v="0"/>
    <n v="1900"/>
    <m/>
    <m/>
    <m/>
    <m/>
    <m/>
    <m/>
    <m/>
    <m/>
    <m/>
    <m/>
    <m/>
    <m/>
    <n v="0"/>
    <m/>
    <m/>
    <m/>
    <m/>
    <m/>
    <m/>
    <m/>
    <n v="1900"/>
    <n v="0"/>
    <m/>
  </r>
  <r>
    <x v="4"/>
    <s v="FV"/>
    <s v="Other Assets"/>
    <m/>
    <m/>
    <d v="2005-04-01T00:00:00"/>
    <m/>
    <s v="N"/>
    <m/>
    <m/>
    <m/>
    <m/>
    <d v="2019-04-01T00:00:00"/>
    <m/>
    <m/>
    <n v="0"/>
    <n v="0"/>
    <n v="0"/>
    <n v="0"/>
    <n v="0"/>
    <n v="0"/>
    <m/>
    <m/>
    <m/>
    <m/>
    <m/>
    <m/>
    <m/>
    <m/>
    <m/>
    <m/>
    <m/>
    <m/>
    <n v="0"/>
    <m/>
    <m/>
    <m/>
    <m/>
    <m/>
    <m/>
    <m/>
    <n v="0"/>
    <n v="0"/>
    <m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s v="FV"/>
    <s v="Landing Awaiting Development"/>
    <m/>
    <s v="Central Services"/>
    <m/>
    <m/>
    <s v="N"/>
    <m/>
    <m/>
    <m/>
    <m/>
    <d v="2016-04-01T00:00:00"/>
    <m/>
    <m/>
    <n v="4950"/>
    <n v="0"/>
    <n v="4950"/>
    <n v="4950"/>
    <n v="0"/>
    <n v="4950"/>
    <m/>
    <m/>
    <m/>
    <m/>
    <m/>
    <m/>
    <m/>
    <m/>
    <m/>
    <m/>
    <m/>
    <m/>
    <n v="0"/>
    <m/>
    <m/>
    <m/>
    <m/>
    <m/>
    <m/>
    <m/>
    <n v="4950"/>
    <n v="0"/>
    <m/>
  </r>
  <r>
    <x v="5"/>
    <s v="FV"/>
    <s v="Landing Awaiting Development - G&amp;T site"/>
    <m/>
    <s v="Central Services"/>
    <m/>
    <m/>
    <s v="N"/>
    <m/>
    <m/>
    <m/>
    <m/>
    <d v="2016-04-01T00:00:00"/>
    <m/>
    <m/>
    <n v="21125"/>
    <n v="0"/>
    <n v="21125"/>
    <n v="21125"/>
    <n v="0"/>
    <n v="21125"/>
    <m/>
    <m/>
    <m/>
    <m/>
    <m/>
    <m/>
    <m/>
    <m/>
    <m/>
    <m/>
    <m/>
    <m/>
    <n v="0"/>
    <m/>
    <m/>
    <m/>
    <m/>
    <m/>
    <m/>
    <m/>
    <n v="21125"/>
    <n v="0"/>
    <m/>
  </r>
  <r>
    <x v="5"/>
    <s v="FV"/>
    <s v="Landing Awaiting Development"/>
    <m/>
    <s v="Central Services"/>
    <m/>
    <m/>
    <s v="N"/>
    <m/>
    <m/>
    <m/>
    <m/>
    <d v="2017-04-01T00:00:00"/>
    <m/>
    <m/>
    <n v="18000"/>
    <n v="0"/>
    <n v="18000"/>
    <n v="18000"/>
    <n v="0"/>
    <n v="18000"/>
    <m/>
    <m/>
    <m/>
    <m/>
    <m/>
    <m/>
    <m/>
    <m/>
    <m/>
    <m/>
    <m/>
    <m/>
    <n v="0"/>
    <m/>
    <m/>
    <m/>
    <m/>
    <m/>
    <m/>
    <m/>
    <n v="18000"/>
    <n v="0"/>
    <m/>
  </r>
  <r>
    <x v="5"/>
    <s v="FV"/>
    <s v="Other Assets"/>
    <m/>
    <s v="Central Services"/>
    <m/>
    <m/>
    <s v="N"/>
    <m/>
    <m/>
    <m/>
    <m/>
    <d v="2017-04-01T00:00:00"/>
    <m/>
    <m/>
    <n v="379700"/>
    <n v="0"/>
    <n v="379700"/>
    <n v="379700"/>
    <n v="0"/>
    <n v="379700"/>
    <m/>
    <m/>
    <m/>
    <m/>
    <m/>
    <m/>
    <m/>
    <m/>
    <m/>
    <m/>
    <m/>
    <m/>
    <n v="0"/>
    <m/>
    <m/>
    <m/>
    <m/>
    <m/>
    <m/>
    <m/>
    <n v="379700"/>
    <n v="0"/>
    <m/>
  </r>
  <r>
    <x v="5"/>
    <s v="FV"/>
    <s v="Landing Awaiting Development"/>
    <m/>
    <s v="Central Services"/>
    <m/>
    <m/>
    <s v="N"/>
    <m/>
    <m/>
    <m/>
    <m/>
    <d v="2018-04-01T00:00:00"/>
    <m/>
    <m/>
    <n v="346700"/>
    <n v="0"/>
    <n v="346700"/>
    <n v="346700"/>
    <n v="0"/>
    <n v="346700"/>
    <m/>
    <m/>
    <m/>
    <m/>
    <m/>
    <m/>
    <m/>
    <m/>
    <m/>
    <m/>
    <m/>
    <m/>
    <n v="0"/>
    <m/>
    <m/>
    <m/>
    <m/>
    <m/>
    <m/>
    <m/>
    <n v="346700"/>
    <n v="0"/>
    <m/>
  </r>
  <r>
    <x v="5"/>
    <s v="FV"/>
    <s v="Other Assets"/>
    <m/>
    <s v="Central Services"/>
    <m/>
    <m/>
    <s v="N"/>
    <m/>
    <m/>
    <m/>
    <m/>
    <d v="2017-04-01T00:00:00"/>
    <m/>
    <m/>
    <n v="50600"/>
    <n v="0"/>
    <n v="50600"/>
    <n v="50600"/>
    <n v="0"/>
    <n v="50600"/>
    <m/>
    <m/>
    <m/>
    <m/>
    <m/>
    <m/>
    <m/>
    <m/>
    <m/>
    <m/>
    <m/>
    <m/>
    <n v="0"/>
    <m/>
    <m/>
    <m/>
    <m/>
    <m/>
    <m/>
    <m/>
    <n v="50600"/>
    <n v="0"/>
    <m/>
  </r>
  <r>
    <x v="5"/>
    <s v="FV"/>
    <m/>
    <m/>
    <s v="Central Services"/>
    <m/>
    <m/>
    <s v="N"/>
    <m/>
    <m/>
    <m/>
    <m/>
    <d v="2017-04-01T00:00:00"/>
    <m/>
    <m/>
    <n v="259700"/>
    <n v="0"/>
    <n v="259700"/>
    <n v="259700"/>
    <n v="0"/>
    <n v="259700"/>
    <m/>
    <m/>
    <m/>
    <m/>
    <m/>
    <m/>
    <m/>
    <m/>
    <m/>
    <m/>
    <m/>
    <m/>
    <n v="0"/>
    <m/>
    <m/>
    <m/>
    <m/>
    <m/>
    <m/>
    <m/>
    <n v="259700"/>
    <n v="0"/>
    <m/>
  </r>
  <r>
    <x v="5"/>
    <s v="FV"/>
    <m/>
    <m/>
    <s v="Central Services"/>
    <m/>
    <m/>
    <s v="N"/>
    <m/>
    <m/>
    <m/>
    <m/>
    <d v="2017-04-01T00:00:00"/>
    <m/>
    <m/>
    <n v="259700"/>
    <n v="0"/>
    <n v="259700"/>
    <n v="259700"/>
    <n v="0"/>
    <n v="259700"/>
    <m/>
    <m/>
    <m/>
    <m/>
    <m/>
    <m/>
    <m/>
    <m/>
    <m/>
    <m/>
    <m/>
    <m/>
    <n v="0"/>
    <m/>
    <m/>
    <m/>
    <m/>
    <m/>
    <m/>
    <m/>
    <n v="259700"/>
    <n v="0"/>
    <m/>
  </r>
  <r>
    <x v="5"/>
    <s v="FV"/>
    <m/>
    <m/>
    <s v="Central Services"/>
    <m/>
    <m/>
    <s v="N"/>
    <m/>
    <m/>
    <m/>
    <m/>
    <d v="2017-04-01T00:00:00"/>
    <m/>
    <m/>
    <n v="55400"/>
    <n v="0"/>
    <n v="55400"/>
    <n v="55400"/>
    <n v="0"/>
    <n v="55400"/>
    <m/>
    <m/>
    <m/>
    <m/>
    <m/>
    <m/>
    <m/>
    <m/>
    <m/>
    <m/>
    <m/>
    <m/>
    <n v="0"/>
    <m/>
    <m/>
    <m/>
    <m/>
    <m/>
    <m/>
    <m/>
    <n v="55400"/>
    <n v="0"/>
    <m/>
  </r>
  <r>
    <x v="5"/>
    <s v="FV"/>
    <m/>
    <m/>
    <s v="Central Services"/>
    <m/>
    <m/>
    <s v="N"/>
    <m/>
    <m/>
    <m/>
    <m/>
    <d v="2017-04-01T00:00:00"/>
    <m/>
    <m/>
    <n v="29200"/>
    <n v="0"/>
    <n v="29200"/>
    <n v="29200"/>
    <n v="0"/>
    <n v="29200"/>
    <m/>
    <m/>
    <m/>
    <m/>
    <m/>
    <m/>
    <m/>
    <m/>
    <m/>
    <m/>
    <m/>
    <m/>
    <n v="0"/>
    <m/>
    <m/>
    <m/>
    <m/>
    <m/>
    <m/>
    <m/>
    <n v="29200"/>
    <n v="0"/>
    <m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"/>
    <m/>
    <s v="Drainage pond"/>
    <m/>
    <s v="Env Services"/>
    <m/>
    <m/>
    <s v="N"/>
    <m/>
    <m/>
    <m/>
    <m/>
    <d v="2016-04-01T00:00:00"/>
    <m/>
    <m/>
    <n v="1"/>
    <n v="0"/>
    <n v="1"/>
    <n v="1"/>
    <n v="0"/>
    <n v="1"/>
    <m/>
    <m/>
    <m/>
    <m/>
    <m/>
    <m/>
    <m/>
    <m/>
    <m/>
    <m/>
    <m/>
    <m/>
    <n v="0"/>
    <m/>
    <m/>
    <m/>
    <m/>
    <m/>
    <m/>
    <m/>
    <n v="1"/>
    <n v="0"/>
    <m/>
  </r>
  <r>
    <x v="6"/>
    <m/>
    <s v="Open space (restricted use)"/>
    <m/>
    <m/>
    <m/>
    <m/>
    <s v="N"/>
    <m/>
    <m/>
    <m/>
    <m/>
    <m/>
    <m/>
    <m/>
    <n v="1"/>
    <n v="0"/>
    <n v="1"/>
    <n v="1"/>
    <n v="0"/>
    <n v="1"/>
    <m/>
    <m/>
    <m/>
    <m/>
    <m/>
    <m/>
    <m/>
    <m/>
    <m/>
    <m/>
    <m/>
    <m/>
    <n v="0"/>
    <m/>
    <m/>
    <m/>
    <m/>
    <m/>
    <m/>
    <m/>
    <n v="1"/>
    <n v="0"/>
    <m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"/>
    <m/>
    <s v="Asset Under Construction"/>
    <m/>
    <s v="Cultural"/>
    <m/>
    <m/>
    <s v="N"/>
    <m/>
    <m/>
    <m/>
    <m/>
    <s v="Historic Cost"/>
    <m/>
    <m/>
    <n v="0"/>
    <n v="0"/>
    <n v="0"/>
    <n v="0"/>
    <n v="0"/>
    <n v="0"/>
    <m/>
    <m/>
    <m/>
    <m/>
    <m/>
    <m/>
    <m/>
    <m/>
    <m/>
    <m/>
    <m/>
    <m/>
    <n v="0"/>
    <m/>
    <m/>
    <m/>
    <m/>
    <m/>
    <m/>
    <m/>
    <n v="0"/>
    <n v="0"/>
    <m/>
  </r>
  <r>
    <x v="7"/>
    <m/>
    <s v="Asset Under Construction"/>
    <m/>
    <s v="Central Services"/>
    <m/>
    <m/>
    <s v="N"/>
    <m/>
    <m/>
    <m/>
    <m/>
    <s v="Historic Cost"/>
    <m/>
    <m/>
    <n v="0"/>
    <n v="0"/>
    <n v="0"/>
    <n v="0"/>
    <n v="0"/>
    <n v="0"/>
    <m/>
    <m/>
    <m/>
    <m/>
    <m/>
    <m/>
    <m/>
    <m/>
    <m/>
    <m/>
    <m/>
    <m/>
    <n v="0"/>
    <m/>
    <m/>
    <m/>
    <m/>
    <m/>
    <m/>
    <m/>
    <n v="0"/>
    <n v="0"/>
    <m/>
  </r>
  <r>
    <x v="7"/>
    <m/>
    <s v="Asset Under Construction"/>
    <m/>
    <s v="Central Services"/>
    <m/>
    <m/>
    <s v="N"/>
    <m/>
    <m/>
    <m/>
    <m/>
    <s v="Historic Cost"/>
    <m/>
    <m/>
    <n v="0"/>
    <n v="0"/>
    <n v="0"/>
    <n v="0"/>
    <n v="0"/>
    <n v="0"/>
    <m/>
    <m/>
    <m/>
    <m/>
    <m/>
    <m/>
    <m/>
    <m/>
    <m/>
    <m/>
    <m/>
    <m/>
    <n v="0"/>
    <m/>
    <m/>
    <m/>
    <m/>
    <m/>
    <m/>
    <m/>
    <n v="0"/>
    <n v="0"/>
    <m/>
  </r>
  <r>
    <x v="7"/>
    <m/>
    <s v="Asset Under Construction"/>
    <m/>
    <s v="Central Services"/>
    <m/>
    <m/>
    <s v="N"/>
    <m/>
    <m/>
    <m/>
    <m/>
    <s v="Historic Cost"/>
    <m/>
    <m/>
    <n v="0"/>
    <n v="0"/>
    <n v="0"/>
    <n v="0"/>
    <n v="0"/>
    <n v="0"/>
    <m/>
    <m/>
    <m/>
    <m/>
    <m/>
    <m/>
    <m/>
    <m/>
    <m/>
    <m/>
    <m/>
    <m/>
    <n v="0"/>
    <m/>
    <m/>
    <m/>
    <m/>
    <m/>
    <m/>
    <m/>
    <n v="0"/>
    <n v="0"/>
    <m/>
  </r>
  <r>
    <x v="7"/>
    <m/>
    <s v="Asset Under Construction"/>
    <m/>
    <m/>
    <m/>
    <m/>
    <s v="N"/>
    <m/>
    <m/>
    <m/>
    <m/>
    <s v="Historic Cost"/>
    <m/>
    <m/>
    <n v="16800"/>
    <n v="0"/>
    <n v="16800"/>
    <n v="16800"/>
    <n v="0"/>
    <n v="16800"/>
    <m/>
    <m/>
    <m/>
    <m/>
    <m/>
    <m/>
    <m/>
    <m/>
    <m/>
    <m/>
    <m/>
    <m/>
    <n v="0"/>
    <m/>
    <m/>
    <m/>
    <m/>
    <m/>
    <m/>
    <m/>
    <n v="16800"/>
    <n v="0"/>
    <m/>
  </r>
  <r>
    <x v="7"/>
    <m/>
    <s v="Asset Under Construction"/>
    <m/>
    <m/>
    <m/>
    <m/>
    <s v="N"/>
    <m/>
    <m/>
    <m/>
    <m/>
    <s v="Historic Cost"/>
    <m/>
    <m/>
    <n v="14500"/>
    <n v="0"/>
    <n v="14500"/>
    <n v="14500"/>
    <n v="0"/>
    <n v="14500"/>
    <m/>
    <m/>
    <m/>
    <m/>
    <m/>
    <m/>
    <m/>
    <m/>
    <m/>
    <m/>
    <m/>
    <m/>
    <n v="0"/>
    <m/>
    <m/>
    <m/>
    <m/>
    <m/>
    <m/>
    <m/>
    <n v="14500"/>
    <n v="0"/>
    <m/>
  </r>
  <r>
    <x v="7"/>
    <m/>
    <s v="Asset Under Construction"/>
    <m/>
    <m/>
    <m/>
    <m/>
    <s v="N"/>
    <m/>
    <m/>
    <m/>
    <m/>
    <s v="Historic Cost"/>
    <m/>
    <m/>
    <n v="10021"/>
    <n v="0"/>
    <n v="10021"/>
    <n v="10021"/>
    <n v="0"/>
    <n v="10021"/>
    <m/>
    <m/>
    <m/>
    <m/>
    <m/>
    <m/>
    <m/>
    <m/>
    <m/>
    <m/>
    <m/>
    <m/>
    <n v="0"/>
    <m/>
    <m/>
    <m/>
    <m/>
    <m/>
    <m/>
    <m/>
    <n v="10021"/>
    <n v="0"/>
    <m/>
  </r>
  <r>
    <x v="7"/>
    <m/>
    <s v="Asset Under Construction"/>
    <m/>
    <m/>
    <m/>
    <m/>
    <s v="N"/>
    <m/>
    <m/>
    <m/>
    <m/>
    <s v="Historic Cost"/>
    <m/>
    <m/>
    <n v="13700"/>
    <n v="0"/>
    <n v="13700"/>
    <n v="13700"/>
    <n v="0"/>
    <n v="13700"/>
    <m/>
    <m/>
    <m/>
    <m/>
    <m/>
    <m/>
    <m/>
    <m/>
    <m/>
    <m/>
    <m/>
    <m/>
    <n v="0"/>
    <m/>
    <m/>
    <m/>
    <m/>
    <m/>
    <m/>
    <m/>
    <n v="13700"/>
    <n v="0"/>
    <m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"/>
    <s v="n/a"/>
    <m/>
    <m/>
    <m/>
    <m/>
    <m/>
    <s v="N"/>
    <m/>
    <m/>
    <m/>
    <m/>
    <s v="Historic Cost"/>
    <m/>
    <m/>
    <n v="29309.7"/>
    <n v="-29309.7"/>
    <n v="0"/>
    <n v="0"/>
    <n v="0"/>
    <n v="29309.7"/>
    <m/>
    <m/>
    <m/>
    <m/>
    <m/>
    <m/>
    <m/>
    <m/>
    <m/>
    <m/>
    <m/>
    <m/>
    <n v="0"/>
    <m/>
    <m/>
    <m/>
    <m/>
    <m/>
    <m/>
    <m/>
    <n v="29309.7"/>
    <n v="-29309.7"/>
    <m/>
  </r>
  <r>
    <x v="8"/>
    <s v="n/a"/>
    <m/>
    <m/>
    <m/>
    <m/>
    <m/>
    <s v="N"/>
    <m/>
    <m/>
    <m/>
    <m/>
    <s v="Historic Cost"/>
    <m/>
    <m/>
    <n v="2550"/>
    <n v="-2550"/>
    <n v="0"/>
    <n v="0"/>
    <n v="0"/>
    <n v="2550"/>
    <m/>
    <m/>
    <m/>
    <m/>
    <m/>
    <m/>
    <m/>
    <m/>
    <m/>
    <m/>
    <m/>
    <m/>
    <n v="0"/>
    <m/>
    <m/>
    <m/>
    <m/>
    <m/>
    <m/>
    <m/>
    <n v="2550"/>
    <n v="-2550"/>
    <m/>
  </r>
  <r>
    <x v="8"/>
    <s v="n/a"/>
    <m/>
    <m/>
    <m/>
    <m/>
    <m/>
    <s v="N"/>
    <m/>
    <m/>
    <m/>
    <m/>
    <s v="Historic Cost"/>
    <m/>
    <m/>
    <n v="14625.9"/>
    <n v="-14625.9"/>
    <n v="0"/>
    <n v="0"/>
    <n v="0"/>
    <n v="14625.9"/>
    <m/>
    <m/>
    <m/>
    <m/>
    <m/>
    <m/>
    <m/>
    <m/>
    <m/>
    <m/>
    <m/>
    <m/>
    <n v="0"/>
    <m/>
    <m/>
    <m/>
    <m/>
    <m/>
    <m/>
    <m/>
    <n v="14625.9"/>
    <n v="-14625.9"/>
    <m/>
  </r>
  <r>
    <x v="8"/>
    <s v="n/a"/>
    <m/>
    <m/>
    <m/>
    <m/>
    <m/>
    <s v="N"/>
    <m/>
    <m/>
    <m/>
    <m/>
    <s v="Historic Cost"/>
    <m/>
    <m/>
    <n v="81239.92"/>
    <n v="-81239.92"/>
    <n v="0"/>
    <n v="0"/>
    <n v="0"/>
    <n v="81239.92"/>
    <m/>
    <m/>
    <m/>
    <m/>
    <m/>
    <m/>
    <m/>
    <m/>
    <m/>
    <m/>
    <m/>
    <m/>
    <n v="0"/>
    <m/>
    <m/>
    <m/>
    <m/>
    <m/>
    <m/>
    <m/>
    <n v="81239.92"/>
    <n v="-81239.92"/>
    <m/>
  </r>
  <r>
    <x v="8"/>
    <s v="n/a"/>
    <m/>
    <m/>
    <m/>
    <m/>
    <m/>
    <s v="N"/>
    <m/>
    <m/>
    <m/>
    <m/>
    <s v="Historic Cost"/>
    <m/>
    <m/>
    <n v="296795.15999999997"/>
    <n v="-296795.15999999997"/>
    <n v="0"/>
    <n v="0"/>
    <n v="0"/>
    <n v="296795.15999999997"/>
    <m/>
    <m/>
    <m/>
    <m/>
    <m/>
    <m/>
    <m/>
    <m/>
    <m/>
    <m/>
    <m/>
    <m/>
    <n v="0"/>
    <m/>
    <m/>
    <m/>
    <m/>
    <m/>
    <m/>
    <m/>
    <n v="296795.15999999997"/>
    <n v="-296795.15999999997"/>
    <m/>
  </r>
  <r>
    <x v="8"/>
    <s v="n/a"/>
    <m/>
    <m/>
    <m/>
    <m/>
    <m/>
    <s v="N"/>
    <m/>
    <m/>
    <m/>
    <m/>
    <s v="Historic Cost"/>
    <m/>
    <m/>
    <n v="137226.20000000001"/>
    <n v="-137226.20000000001"/>
    <n v="0"/>
    <n v="0"/>
    <n v="0"/>
    <n v="137226.20000000001"/>
    <m/>
    <m/>
    <m/>
    <m/>
    <m/>
    <m/>
    <m/>
    <m/>
    <m/>
    <m/>
    <m/>
    <m/>
    <n v="0"/>
    <m/>
    <m/>
    <m/>
    <m/>
    <m/>
    <m/>
    <m/>
    <n v="137226.20000000001"/>
    <n v="-137226.20000000001"/>
    <m/>
  </r>
  <r>
    <x v="8"/>
    <s v="n/a"/>
    <m/>
    <m/>
    <m/>
    <m/>
    <m/>
    <s v="N"/>
    <m/>
    <m/>
    <m/>
    <m/>
    <s v="Historic Cost"/>
    <m/>
    <m/>
    <n v="1450"/>
    <n v="-1450"/>
    <n v="0"/>
    <n v="0"/>
    <n v="0"/>
    <n v="1450"/>
    <m/>
    <m/>
    <m/>
    <m/>
    <m/>
    <m/>
    <m/>
    <m/>
    <m/>
    <m/>
    <m/>
    <m/>
    <n v="0"/>
    <m/>
    <m/>
    <m/>
    <m/>
    <m/>
    <m/>
    <m/>
    <n v="1450"/>
    <n v="-1450"/>
    <m/>
  </r>
  <r>
    <x v="8"/>
    <s v="n/a"/>
    <m/>
    <m/>
    <m/>
    <m/>
    <m/>
    <s v="N"/>
    <m/>
    <m/>
    <m/>
    <m/>
    <s v="Historic Cost"/>
    <m/>
    <m/>
    <n v="22451.14"/>
    <n v="-22451.14"/>
    <n v="0"/>
    <n v="0"/>
    <n v="0"/>
    <n v="22451.14"/>
    <m/>
    <m/>
    <m/>
    <m/>
    <m/>
    <m/>
    <m/>
    <m/>
    <m/>
    <m/>
    <m/>
    <m/>
    <n v="0"/>
    <m/>
    <m/>
    <m/>
    <m/>
    <m/>
    <m/>
    <m/>
    <n v="22451.14"/>
    <n v="-22451.14"/>
    <m/>
  </r>
  <r>
    <x v="8"/>
    <s v="n/a"/>
    <m/>
    <m/>
    <m/>
    <m/>
    <m/>
    <s v="N"/>
    <m/>
    <m/>
    <m/>
    <m/>
    <s v="Historic Cost"/>
    <m/>
    <m/>
    <n v="500"/>
    <n v="-500"/>
    <n v="0"/>
    <n v="0"/>
    <n v="0"/>
    <n v="500"/>
    <m/>
    <m/>
    <m/>
    <m/>
    <m/>
    <m/>
    <m/>
    <m/>
    <m/>
    <m/>
    <m/>
    <m/>
    <n v="0"/>
    <m/>
    <m/>
    <m/>
    <m/>
    <m/>
    <m/>
    <m/>
    <n v="500"/>
    <n v="-500"/>
    <m/>
  </r>
  <r>
    <x v="8"/>
    <s v="n/a"/>
    <m/>
    <m/>
    <m/>
    <m/>
    <m/>
    <s v="N"/>
    <m/>
    <m/>
    <m/>
    <m/>
    <s v="Historic Cost"/>
    <m/>
    <m/>
    <n v="27900"/>
    <n v="-27900"/>
    <n v="0"/>
    <n v="0"/>
    <n v="0"/>
    <n v="27900"/>
    <m/>
    <m/>
    <m/>
    <m/>
    <m/>
    <m/>
    <m/>
    <m/>
    <m/>
    <m/>
    <m/>
    <m/>
    <n v="0"/>
    <m/>
    <m/>
    <m/>
    <m/>
    <m/>
    <m/>
    <m/>
    <n v="27900"/>
    <n v="-27900"/>
    <m/>
  </r>
  <r>
    <x v="8"/>
    <s v="n/a"/>
    <m/>
    <m/>
    <m/>
    <m/>
    <m/>
    <s v="N"/>
    <m/>
    <m/>
    <m/>
    <m/>
    <s v="Historic Cost"/>
    <m/>
    <m/>
    <n v="28770"/>
    <n v="-28770"/>
    <n v="0"/>
    <n v="0"/>
    <n v="0"/>
    <n v="28770"/>
    <m/>
    <m/>
    <m/>
    <m/>
    <m/>
    <m/>
    <m/>
    <m/>
    <m/>
    <m/>
    <m/>
    <m/>
    <n v="0"/>
    <m/>
    <m/>
    <m/>
    <m/>
    <m/>
    <m/>
    <m/>
    <n v="28770"/>
    <n v="-28770"/>
    <m/>
  </r>
  <r>
    <x v="8"/>
    <s v="n/a"/>
    <m/>
    <m/>
    <m/>
    <m/>
    <m/>
    <s v="N"/>
    <m/>
    <m/>
    <m/>
    <m/>
    <s v="Historic Cost"/>
    <s v="D4140006003000"/>
    <n v="0"/>
    <n v="50382.43"/>
    <n v="-50382.44"/>
    <n v="-1.0000000002037268E-2"/>
    <n v="-1.0000000002037268E-2"/>
    <n v="0"/>
    <n v="50382.43"/>
    <m/>
    <m/>
    <m/>
    <m/>
    <m/>
    <m/>
    <m/>
    <m/>
    <m/>
    <m/>
    <m/>
    <m/>
    <n v="0"/>
    <m/>
    <m/>
    <m/>
    <m/>
    <m/>
    <m/>
    <m/>
    <n v="50382.43"/>
    <n v="-50382.44"/>
    <n v="0.01"/>
  </r>
  <r>
    <x v="8"/>
    <s v="n/a"/>
    <m/>
    <m/>
    <m/>
    <m/>
    <m/>
    <s v="N"/>
    <m/>
    <m/>
    <m/>
    <m/>
    <s v="Historic Cost"/>
    <m/>
    <m/>
    <n v="23100.19"/>
    <n v="-23100.19"/>
    <n v="0"/>
    <n v="0"/>
    <n v="0"/>
    <n v="23100.19"/>
    <m/>
    <m/>
    <m/>
    <m/>
    <m/>
    <m/>
    <m/>
    <m/>
    <m/>
    <m/>
    <m/>
    <m/>
    <n v="0"/>
    <m/>
    <m/>
    <m/>
    <m/>
    <m/>
    <m/>
    <m/>
    <n v="23100.19"/>
    <n v="-23100.19"/>
    <m/>
  </r>
  <r>
    <x v="8"/>
    <s v="n/a"/>
    <m/>
    <m/>
    <m/>
    <m/>
    <m/>
    <s v="N"/>
    <m/>
    <m/>
    <m/>
    <m/>
    <s v="Historic Cost"/>
    <m/>
    <m/>
    <n v="71045.98"/>
    <n v="-71045.98"/>
    <n v="0"/>
    <n v="0"/>
    <n v="0"/>
    <n v="71045.98"/>
    <m/>
    <m/>
    <m/>
    <m/>
    <m/>
    <m/>
    <m/>
    <m/>
    <m/>
    <m/>
    <m/>
    <m/>
    <n v="0"/>
    <m/>
    <m/>
    <m/>
    <m/>
    <m/>
    <m/>
    <m/>
    <n v="71045.98"/>
    <n v="-71045.98"/>
    <m/>
  </r>
  <r>
    <x v="8"/>
    <s v="n/a"/>
    <m/>
    <m/>
    <m/>
    <m/>
    <m/>
    <s v="N"/>
    <m/>
    <m/>
    <m/>
    <m/>
    <s v="Historic Cost"/>
    <m/>
    <m/>
    <n v="149615.92000000001"/>
    <n v="-149615.92000000001"/>
    <n v="0"/>
    <n v="0"/>
    <n v="0"/>
    <n v="149615.92000000001"/>
    <m/>
    <m/>
    <m/>
    <m/>
    <m/>
    <m/>
    <m/>
    <m/>
    <m/>
    <m/>
    <m/>
    <m/>
    <n v="0"/>
    <m/>
    <m/>
    <m/>
    <m/>
    <m/>
    <m/>
    <m/>
    <n v="149615.92000000001"/>
    <n v="-149615.92000000001"/>
    <m/>
  </r>
  <r>
    <x v="8"/>
    <s v="n/a"/>
    <m/>
    <m/>
    <m/>
    <m/>
    <m/>
    <s v="N"/>
    <m/>
    <m/>
    <m/>
    <m/>
    <s v="Historic Cost"/>
    <m/>
    <m/>
    <n v="732.51"/>
    <n v="-732.51"/>
    <n v="0"/>
    <n v="0"/>
    <n v="0"/>
    <n v="732.51"/>
    <m/>
    <m/>
    <m/>
    <m/>
    <m/>
    <m/>
    <m/>
    <m/>
    <m/>
    <m/>
    <m/>
    <m/>
    <n v="0"/>
    <m/>
    <m/>
    <m/>
    <m/>
    <m/>
    <m/>
    <m/>
    <n v="732.51"/>
    <n v="-732.51"/>
    <m/>
  </r>
  <r>
    <x v="8"/>
    <s v="n/a"/>
    <m/>
    <m/>
    <m/>
    <m/>
    <m/>
    <s v="N"/>
    <m/>
    <m/>
    <m/>
    <m/>
    <s v="Historic Cost"/>
    <m/>
    <m/>
    <n v="28197"/>
    <n v="-28197"/>
    <n v="0"/>
    <n v="0"/>
    <n v="0"/>
    <n v="28197"/>
    <m/>
    <m/>
    <m/>
    <m/>
    <m/>
    <m/>
    <m/>
    <m/>
    <m/>
    <m/>
    <m/>
    <m/>
    <n v="0"/>
    <m/>
    <m/>
    <m/>
    <m/>
    <m/>
    <m/>
    <m/>
    <n v="28197"/>
    <n v="-28197"/>
    <m/>
  </r>
  <r>
    <x v="8"/>
    <s v="n/a"/>
    <m/>
    <m/>
    <m/>
    <m/>
    <m/>
    <s v="N"/>
    <m/>
    <m/>
    <m/>
    <m/>
    <s v="Historic Cost"/>
    <m/>
    <m/>
    <n v="150769.76"/>
    <n v="-150769.76"/>
    <n v="0"/>
    <n v="0"/>
    <n v="0"/>
    <n v="150769.76"/>
    <m/>
    <m/>
    <m/>
    <m/>
    <m/>
    <m/>
    <m/>
    <m/>
    <m/>
    <m/>
    <m/>
    <m/>
    <n v="0"/>
    <m/>
    <m/>
    <m/>
    <m/>
    <m/>
    <m/>
    <m/>
    <n v="150769.76"/>
    <n v="-150769.76"/>
    <m/>
  </r>
  <r>
    <x v="8"/>
    <s v="n/a"/>
    <m/>
    <m/>
    <m/>
    <m/>
    <m/>
    <s v="N"/>
    <m/>
    <m/>
    <m/>
    <m/>
    <s v="Historic Cost"/>
    <m/>
    <m/>
    <n v="9160"/>
    <n v="-9160"/>
    <n v="0"/>
    <n v="0"/>
    <n v="0"/>
    <n v="9160"/>
    <m/>
    <m/>
    <m/>
    <m/>
    <m/>
    <m/>
    <m/>
    <m/>
    <m/>
    <m/>
    <m/>
    <m/>
    <n v="0"/>
    <m/>
    <m/>
    <m/>
    <m/>
    <m/>
    <m/>
    <m/>
    <n v="9160"/>
    <n v="-9160"/>
    <m/>
  </r>
  <r>
    <x v="8"/>
    <s v="n/a"/>
    <m/>
    <m/>
    <m/>
    <m/>
    <m/>
    <s v="N"/>
    <m/>
    <m/>
    <m/>
    <m/>
    <s v="Historic Cost"/>
    <m/>
    <m/>
    <n v="33651.199999999997"/>
    <n v="-33651.199999999997"/>
    <n v="0"/>
    <n v="0"/>
    <n v="0"/>
    <n v="33651.199999999997"/>
    <m/>
    <m/>
    <m/>
    <m/>
    <m/>
    <m/>
    <m/>
    <m/>
    <m/>
    <m/>
    <m/>
    <m/>
    <n v="0"/>
    <m/>
    <m/>
    <m/>
    <m/>
    <m/>
    <m/>
    <m/>
    <n v="33651.199999999997"/>
    <n v="-33651.199999999997"/>
    <m/>
  </r>
  <r>
    <x v="8"/>
    <s v="n/a"/>
    <m/>
    <m/>
    <m/>
    <m/>
    <m/>
    <s v="Y"/>
    <n v="5"/>
    <m/>
    <m/>
    <m/>
    <s v="Historic Cost"/>
    <s v="D4140006003000"/>
    <n v="2"/>
    <n v="61750"/>
    <n v="-42132.180000000008"/>
    <n v="19617.819999999992"/>
    <n v="19617.819999999992"/>
    <n v="0"/>
    <n v="61750"/>
    <m/>
    <m/>
    <m/>
    <m/>
    <m/>
    <m/>
    <m/>
    <m/>
    <m/>
    <m/>
    <m/>
    <m/>
    <n v="0"/>
    <m/>
    <m/>
    <m/>
    <m/>
    <m/>
    <m/>
    <m/>
    <n v="61750"/>
    <n v="-42132.180000000008"/>
    <n v="-9808.9099999999962"/>
  </r>
  <r>
    <x v="8"/>
    <s v="n/a"/>
    <m/>
    <m/>
    <m/>
    <m/>
    <m/>
    <s v="N"/>
    <m/>
    <m/>
    <m/>
    <m/>
    <s v="Historic Cost"/>
    <s v="D4140006003000"/>
    <n v="0"/>
    <n v="53585.16"/>
    <n v="-53585.15"/>
    <n v="1.0000000002037268E-2"/>
    <n v="1.0000000002037268E-2"/>
    <n v="0"/>
    <n v="53585.16"/>
    <m/>
    <m/>
    <m/>
    <m/>
    <m/>
    <m/>
    <m/>
    <m/>
    <m/>
    <m/>
    <m/>
    <m/>
    <n v="0"/>
    <m/>
    <m/>
    <m/>
    <m/>
    <m/>
    <m/>
    <m/>
    <n v="53585.16"/>
    <n v="-53585.15"/>
    <n v="-0.01"/>
  </r>
  <r>
    <x v="8"/>
    <s v="n/a"/>
    <m/>
    <m/>
    <m/>
    <m/>
    <m/>
    <s v="N"/>
    <m/>
    <m/>
    <m/>
    <m/>
    <s v="Historic Cost"/>
    <m/>
    <m/>
    <n v="15243"/>
    <n v="-15243"/>
    <n v="0"/>
    <n v="0"/>
    <n v="0"/>
    <n v="15243"/>
    <m/>
    <m/>
    <m/>
    <m/>
    <m/>
    <m/>
    <m/>
    <m/>
    <m/>
    <m/>
    <m/>
    <m/>
    <n v="0"/>
    <m/>
    <m/>
    <m/>
    <m/>
    <m/>
    <m/>
    <m/>
    <n v="15243"/>
    <n v="-15243"/>
    <m/>
  </r>
  <r>
    <x v="8"/>
    <s v="n/a"/>
    <m/>
    <m/>
    <m/>
    <m/>
    <m/>
    <s v="N"/>
    <m/>
    <m/>
    <m/>
    <m/>
    <s v="Historic Cost"/>
    <s v="D4140006003000"/>
    <n v="0"/>
    <n v="39484.76"/>
    <n v="-39484.78"/>
    <n v="-1.9999999996798579E-2"/>
    <n v="-1.9999999996798579E-2"/>
    <n v="0"/>
    <n v="39484.76"/>
    <m/>
    <m/>
    <m/>
    <m/>
    <m/>
    <m/>
    <m/>
    <m/>
    <m/>
    <m/>
    <m/>
    <m/>
    <n v="0"/>
    <m/>
    <m/>
    <m/>
    <m/>
    <m/>
    <m/>
    <m/>
    <n v="39484.76"/>
    <n v="-39484.78"/>
    <n v="0.02"/>
  </r>
  <r>
    <x v="8"/>
    <s v="n/a"/>
    <m/>
    <m/>
    <m/>
    <m/>
    <m/>
    <s v="Y"/>
    <n v="5"/>
    <m/>
    <m/>
    <m/>
    <s v="Historic Cost"/>
    <s v="D4140006003000"/>
    <n v="0"/>
    <n v="30750"/>
    <n v="-30750.02"/>
    <n v="-2.0000000000436557E-2"/>
    <n v="-2.0000000000436557E-2"/>
    <n v="0"/>
    <n v="30750"/>
    <m/>
    <m/>
    <m/>
    <m/>
    <m/>
    <m/>
    <m/>
    <m/>
    <m/>
    <m/>
    <m/>
    <m/>
    <n v="0"/>
    <m/>
    <m/>
    <m/>
    <m/>
    <m/>
    <m/>
    <m/>
    <n v="30750"/>
    <n v="-30750.02"/>
    <n v="2.0000000000436557E-2"/>
  </r>
  <r>
    <x v="8"/>
    <s v="n/a"/>
    <m/>
    <m/>
    <m/>
    <m/>
    <m/>
    <s v="Y"/>
    <n v="5"/>
    <m/>
    <m/>
    <m/>
    <s v="Historic Cost"/>
    <s v="H4310006003000"/>
    <n v="3"/>
    <n v="16380"/>
    <n v="-11834.460000000001"/>
    <n v="4545.5399999999991"/>
    <n v="4545.5399999999991"/>
    <n v="0"/>
    <n v="16380"/>
    <m/>
    <m/>
    <m/>
    <m/>
    <m/>
    <m/>
    <m/>
    <m/>
    <m/>
    <m/>
    <m/>
    <m/>
    <n v="0"/>
    <m/>
    <m/>
    <m/>
    <m/>
    <m/>
    <m/>
    <m/>
    <n v="16380"/>
    <n v="-11834.460000000001"/>
    <n v="-1515.1799999999996"/>
  </r>
  <r>
    <x v="8"/>
    <s v="n/a"/>
    <m/>
    <m/>
    <m/>
    <m/>
    <m/>
    <s v="Y"/>
    <n v="5"/>
    <m/>
    <m/>
    <m/>
    <s v="Historic Cost"/>
    <s v="D4140006003000"/>
    <n v="0"/>
    <n v="35000"/>
    <n v="-35000.080000000002"/>
    <n v="-8.000000000174623E-2"/>
    <n v="-8.000000000174623E-2"/>
    <n v="0"/>
    <n v="35000"/>
    <m/>
    <m/>
    <m/>
    <m/>
    <m/>
    <m/>
    <m/>
    <m/>
    <m/>
    <m/>
    <m/>
    <m/>
    <n v="0"/>
    <m/>
    <m/>
    <m/>
    <m/>
    <m/>
    <m/>
    <m/>
    <n v="35000"/>
    <n v="-35000.080000000002"/>
    <n v="8.000000000174623E-2"/>
  </r>
  <r>
    <x v="8"/>
    <s v="n/a"/>
    <m/>
    <m/>
    <m/>
    <m/>
    <m/>
    <s v="Y"/>
    <n v="5"/>
    <m/>
    <m/>
    <m/>
    <s v="Historic Cost"/>
    <s v="D4140006003000"/>
    <n v="0"/>
    <n v="24000"/>
    <n v="-24000.010000000002"/>
    <n v="-1.0000000002037268E-2"/>
    <n v="-1.0000000002037268E-2"/>
    <n v="0"/>
    <n v="24000"/>
    <m/>
    <m/>
    <m/>
    <m/>
    <m/>
    <m/>
    <m/>
    <m/>
    <m/>
    <m/>
    <m/>
    <m/>
    <n v="0"/>
    <m/>
    <m/>
    <m/>
    <m/>
    <m/>
    <m/>
    <m/>
    <n v="24000"/>
    <n v="-24000.010000000002"/>
    <n v="1.0000000002037268E-2"/>
  </r>
  <r>
    <x v="8"/>
    <s v="n/a"/>
    <m/>
    <m/>
    <m/>
    <m/>
    <m/>
    <s v="N"/>
    <m/>
    <m/>
    <m/>
    <m/>
    <s v="Historic Cost"/>
    <m/>
    <m/>
    <n v="56125"/>
    <n v="-56125"/>
    <n v="0"/>
    <n v="0"/>
    <n v="0"/>
    <n v="56125"/>
    <m/>
    <m/>
    <m/>
    <m/>
    <m/>
    <m/>
    <m/>
    <m/>
    <m/>
    <m/>
    <m/>
    <m/>
    <n v="0"/>
    <m/>
    <m/>
    <m/>
    <m/>
    <m/>
    <m/>
    <m/>
    <n v="56125"/>
    <n v="-56125"/>
    <m/>
  </r>
  <r>
    <x v="8"/>
    <s v="n/a"/>
    <m/>
    <m/>
    <m/>
    <m/>
    <m/>
    <s v="Y"/>
    <n v="5"/>
    <m/>
    <m/>
    <m/>
    <s v="Historic Cost"/>
    <s v="D4140006003000"/>
    <n v="0"/>
    <n v="398411.01"/>
    <n v="-398410.98000000004"/>
    <n v="2.9999999969732016E-2"/>
    <n v="2.9999999969732016E-2"/>
    <n v="0"/>
    <n v="398411.01"/>
    <m/>
    <m/>
    <m/>
    <m/>
    <m/>
    <m/>
    <m/>
    <m/>
    <m/>
    <m/>
    <m/>
    <m/>
    <n v="0"/>
    <m/>
    <m/>
    <m/>
    <m/>
    <m/>
    <m/>
    <m/>
    <n v="398411.01"/>
    <n v="-398410.98000000004"/>
    <n v="-2.9999999969732016E-2"/>
  </r>
  <r>
    <x v="8"/>
    <s v="n/a"/>
    <m/>
    <m/>
    <m/>
    <m/>
    <m/>
    <s v="Y"/>
    <n v="5"/>
    <m/>
    <m/>
    <m/>
    <s v="Historic Cost"/>
    <s v="D4140006003000"/>
    <n v="0"/>
    <n v="21335"/>
    <n v="-21335.010000000002"/>
    <n v="-1.0000000002037268E-2"/>
    <n v="-1.0000000002037268E-2"/>
    <n v="0"/>
    <n v="21335"/>
    <m/>
    <m/>
    <m/>
    <m/>
    <m/>
    <m/>
    <m/>
    <m/>
    <m/>
    <m/>
    <m/>
    <m/>
    <n v="0"/>
    <m/>
    <m/>
    <m/>
    <m/>
    <m/>
    <m/>
    <m/>
    <n v="21335"/>
    <n v="-21335.010000000002"/>
    <n v="1.0000000002037268E-2"/>
  </r>
  <r>
    <x v="8"/>
    <s v="n/a"/>
    <m/>
    <m/>
    <m/>
    <m/>
    <m/>
    <s v="Y"/>
    <n v="5"/>
    <m/>
    <m/>
    <m/>
    <s v="Historic Cost"/>
    <s v="D4140006003000"/>
    <n v="0"/>
    <n v="115136.40000000001"/>
    <n v="-115136.43000000001"/>
    <n v="-2.9999999998835847E-2"/>
    <n v="-2.9999999998835847E-2"/>
    <n v="0"/>
    <n v="115136.40000000001"/>
    <m/>
    <m/>
    <m/>
    <m/>
    <m/>
    <m/>
    <m/>
    <m/>
    <m/>
    <m/>
    <m/>
    <m/>
    <n v="0"/>
    <m/>
    <m/>
    <m/>
    <m/>
    <m/>
    <m/>
    <m/>
    <n v="115136.40000000001"/>
    <n v="-115136.43000000001"/>
    <n v="2.9999999998835847E-2"/>
  </r>
  <r>
    <x v="8"/>
    <s v="n/a"/>
    <m/>
    <m/>
    <m/>
    <m/>
    <m/>
    <s v="Y"/>
    <n v="5"/>
    <m/>
    <m/>
    <m/>
    <s v="Historic Cost"/>
    <s v="D4140006003000"/>
    <n v="0"/>
    <n v="13163.02"/>
    <n v="-13163.050000000001"/>
    <n v="-3.0000000000654836E-2"/>
    <n v="-3.0000000000654836E-2"/>
    <n v="0"/>
    <n v="13163.02"/>
    <m/>
    <m/>
    <m/>
    <m/>
    <m/>
    <m/>
    <m/>
    <m/>
    <m/>
    <m/>
    <m/>
    <m/>
    <n v="0"/>
    <m/>
    <m/>
    <m/>
    <m/>
    <m/>
    <m/>
    <m/>
    <n v="13163.02"/>
    <n v="-13163.050000000001"/>
    <n v="3.0000000000654836E-2"/>
  </r>
  <r>
    <x v="8"/>
    <s v="n/a"/>
    <m/>
    <m/>
    <m/>
    <m/>
    <m/>
    <s v="Y"/>
    <n v="5"/>
    <m/>
    <m/>
    <m/>
    <s v="Historic Cost"/>
    <s v="D4140006003000"/>
    <n v="1"/>
    <n v="24200"/>
    <n v="-20965.18"/>
    <n v="3234.8199999999997"/>
    <n v="3234.8199999999997"/>
    <n v="0"/>
    <n v="24200"/>
    <m/>
    <m/>
    <m/>
    <m/>
    <m/>
    <m/>
    <m/>
    <m/>
    <m/>
    <m/>
    <m/>
    <m/>
    <n v="0"/>
    <m/>
    <m/>
    <m/>
    <m/>
    <m/>
    <m/>
    <m/>
    <n v="24200"/>
    <n v="-20965.18"/>
    <n v="-3234.8199999999997"/>
  </r>
  <r>
    <x v="8"/>
    <s v="n/a"/>
    <m/>
    <m/>
    <m/>
    <m/>
    <m/>
    <s v="Y"/>
    <n v="5"/>
    <m/>
    <m/>
    <m/>
    <s v="Historic Cost"/>
    <s v="R4750006003000"/>
    <n v="2"/>
    <n v="196608.2"/>
    <n v="-116882.48999999999"/>
    <n v="79725.710000000021"/>
    <n v="79725.710000000021"/>
    <n v="0"/>
    <n v="196608.2"/>
    <m/>
    <m/>
    <m/>
    <m/>
    <m/>
    <m/>
    <m/>
    <m/>
    <m/>
    <m/>
    <m/>
    <m/>
    <n v="0"/>
    <m/>
    <m/>
    <m/>
    <m/>
    <m/>
    <m/>
    <m/>
    <n v="196608.2"/>
    <n v="-116882.48999999999"/>
    <n v="-39862.85500000001"/>
  </r>
  <r>
    <x v="8"/>
    <s v="n/a"/>
    <m/>
    <m/>
    <m/>
    <m/>
    <m/>
    <s v="Y"/>
    <n v="5"/>
    <m/>
    <m/>
    <m/>
    <s v="Historic Cost"/>
    <s v="D4140006003000"/>
    <n v="2"/>
    <n v="9320"/>
    <n v="-5896.52"/>
    <n v="3423.4799999999996"/>
    <n v="3423.4799999999996"/>
    <n v="0"/>
    <n v="9320"/>
    <m/>
    <m/>
    <m/>
    <m/>
    <m/>
    <m/>
    <m/>
    <m/>
    <m/>
    <m/>
    <m/>
    <m/>
    <n v="0"/>
    <m/>
    <m/>
    <m/>
    <m/>
    <m/>
    <m/>
    <m/>
    <n v="9320"/>
    <n v="-5896.52"/>
    <n v="-1711.7399999999998"/>
  </r>
  <r>
    <x v="8"/>
    <s v="n/a"/>
    <m/>
    <m/>
    <m/>
    <m/>
    <m/>
    <s v="Y"/>
    <n v="5"/>
    <m/>
    <m/>
    <m/>
    <s v="Historic Cost"/>
    <s v="D4140006003000"/>
    <n v="2"/>
    <n v="10100"/>
    <n v="-6059.9999999999991"/>
    <n v="4040.0000000000009"/>
    <n v="4040.0000000000009"/>
    <n v="0"/>
    <n v="10100"/>
    <m/>
    <m/>
    <m/>
    <m/>
    <m/>
    <m/>
    <m/>
    <m/>
    <m/>
    <m/>
    <m/>
    <m/>
    <n v="0"/>
    <m/>
    <m/>
    <m/>
    <m/>
    <m/>
    <m/>
    <m/>
    <n v="10100"/>
    <n v="-6059.9999999999991"/>
    <n v="-2020.0000000000005"/>
  </r>
  <r>
    <x v="8"/>
    <s v="n/a"/>
    <m/>
    <m/>
    <m/>
    <m/>
    <m/>
    <s v="Y"/>
    <n v="5"/>
    <m/>
    <m/>
    <m/>
    <s v="Historic Cost"/>
    <s v="D4140006003000"/>
    <n v="3"/>
    <n v="9450"/>
    <n v="-4333.1060000000007"/>
    <n v="5116.8939999999993"/>
    <n v="5116.8939999999993"/>
    <n v="0"/>
    <n v="9450"/>
    <m/>
    <m/>
    <m/>
    <m/>
    <m/>
    <m/>
    <m/>
    <m/>
    <m/>
    <m/>
    <m/>
    <m/>
    <n v="0"/>
    <m/>
    <m/>
    <m/>
    <m/>
    <m/>
    <m/>
    <m/>
    <n v="9450"/>
    <n v="-4333.1060000000007"/>
    <n v="-1705.631333333333"/>
  </r>
  <r>
    <x v="8"/>
    <s v="n/a"/>
    <m/>
    <m/>
    <m/>
    <m/>
    <m/>
    <s v="Y"/>
    <n v="5"/>
    <m/>
    <m/>
    <m/>
    <s v="Historic Cost"/>
    <s v="D4140006003000"/>
    <n v="3"/>
    <n v="13680.6"/>
    <n v="-6156.2700000000013"/>
    <n v="7524.329999999999"/>
    <n v="7524.329999999999"/>
    <n v="0"/>
    <n v="13680.6"/>
    <m/>
    <m/>
    <m/>
    <m/>
    <m/>
    <m/>
    <m/>
    <m/>
    <m/>
    <m/>
    <m/>
    <m/>
    <n v="0"/>
    <m/>
    <m/>
    <m/>
    <m/>
    <m/>
    <m/>
    <m/>
    <n v="13680.6"/>
    <n v="-6156.2700000000013"/>
    <n v="-2508.1099999999997"/>
  </r>
  <r>
    <x v="8"/>
    <s v="n/a"/>
    <m/>
    <m/>
    <m/>
    <d v="2017-04-30T00:00:00"/>
    <m/>
    <s v="Y"/>
    <n v="5"/>
    <m/>
    <m/>
    <m/>
    <s v="Historic Cost"/>
    <s v="D4140006003000"/>
    <n v="3"/>
    <n v="10575"/>
    <n v="-3781.1999999999989"/>
    <n v="6793.8000000000011"/>
    <n v="6793.8000000000011"/>
    <n v="0"/>
    <n v="10575"/>
    <m/>
    <m/>
    <m/>
    <m/>
    <m/>
    <m/>
    <m/>
    <m/>
    <m/>
    <m/>
    <m/>
    <m/>
    <n v="0"/>
    <m/>
    <m/>
    <m/>
    <m/>
    <m/>
    <m/>
    <m/>
    <n v="10575"/>
    <n v="-3781.1999999999989"/>
    <n v="-2264.6000000000004"/>
  </r>
  <r>
    <x v="8"/>
    <s v="n/a"/>
    <m/>
    <m/>
    <m/>
    <d v="2017-06-30T00:00:00"/>
    <m/>
    <s v="Y"/>
    <n v="5"/>
    <m/>
    <m/>
    <m/>
    <s v="Historic Cost"/>
    <s v="D4140006003000"/>
    <n v="3"/>
    <n v="42122.29"/>
    <n v="-14376.450000000003"/>
    <n v="27745.839999999997"/>
    <n v="27745.839999999997"/>
    <n v="0"/>
    <n v="42122.29"/>
    <m/>
    <m/>
    <m/>
    <m/>
    <m/>
    <m/>
    <m/>
    <m/>
    <m/>
    <m/>
    <m/>
    <m/>
    <n v="0"/>
    <m/>
    <m/>
    <m/>
    <m/>
    <m/>
    <m/>
    <m/>
    <n v="42122.29"/>
    <n v="-14376.450000000003"/>
    <n v="-9248.6133333333328"/>
  </r>
  <r>
    <x v="8"/>
    <s v="n/a"/>
    <m/>
    <m/>
    <m/>
    <d v="2017-12-31T00:00:00"/>
    <m/>
    <s v="Y"/>
    <n v="5"/>
    <m/>
    <m/>
    <m/>
    <s v="Historic Cost"/>
    <s v="D4140006003000"/>
    <n v="4"/>
    <n v="8330"/>
    <n v="-2082.4499999999998"/>
    <n v="6247.55"/>
    <n v="6247.55"/>
    <n v="0"/>
    <n v="8330"/>
    <m/>
    <m/>
    <m/>
    <m/>
    <m/>
    <m/>
    <m/>
    <m/>
    <m/>
    <m/>
    <m/>
    <m/>
    <n v="0"/>
    <m/>
    <m/>
    <m/>
    <m/>
    <m/>
    <m/>
    <m/>
    <n v="8330"/>
    <n v="-2082.4499999999998"/>
    <n v="-1561.8875"/>
  </r>
  <r>
    <x v="8"/>
    <s v="n/a"/>
    <m/>
    <m/>
    <m/>
    <d v="2019-06-30T00:00:00"/>
    <m/>
    <s v="Y"/>
    <n v="5"/>
    <m/>
    <m/>
    <m/>
    <s v="Historic Cost"/>
    <s v="D4140006003000"/>
    <n v="4"/>
    <n v="24610"/>
    <n v="-3567.24"/>
    <n v="21042.760000000002"/>
    <n v="21042.760000000002"/>
    <n v="0"/>
    <n v="24610"/>
    <m/>
    <m/>
    <m/>
    <m/>
    <m/>
    <m/>
    <m/>
    <m/>
    <m/>
    <m/>
    <m/>
    <m/>
    <n v="0"/>
    <m/>
    <m/>
    <m/>
    <m/>
    <m/>
    <m/>
    <m/>
    <n v="24610"/>
    <n v="-3567.24"/>
    <n v="-5260.6900000000005"/>
  </r>
  <r>
    <x v="8"/>
    <s v="n/a"/>
    <m/>
    <m/>
    <m/>
    <d v="2018-06-24T00:00:00"/>
    <m/>
    <s v="Y"/>
    <n v="5"/>
    <m/>
    <m/>
    <m/>
    <s v="Historic Cost"/>
    <s v="D2580016003000"/>
    <n v="4"/>
    <n v="116550"/>
    <n v="-17482.5"/>
    <n v="99067.5"/>
    <n v="99067.5"/>
    <n v="0"/>
    <n v="116550"/>
    <m/>
    <m/>
    <m/>
    <m/>
    <m/>
    <m/>
    <m/>
    <m/>
    <m/>
    <m/>
    <m/>
    <m/>
    <n v="0"/>
    <m/>
    <m/>
    <m/>
    <m/>
    <m/>
    <m/>
    <m/>
    <n v="116550"/>
    <n v="-17482.5"/>
    <n v="-24766.875"/>
  </r>
  <r>
    <x v="8"/>
    <s v="n/a"/>
    <m/>
    <m/>
    <m/>
    <d v="2018-08-31T00:00:00"/>
    <m/>
    <s v="Y"/>
    <n v="5"/>
    <m/>
    <m/>
    <m/>
    <s v="Historic Cost"/>
    <s v="R4750006003000"/>
    <n v="4"/>
    <n v="29714.1"/>
    <n v="-3344.4900000000007"/>
    <n v="26369.609999999997"/>
    <n v="26369.609999999997"/>
    <n v="0"/>
    <n v="29714.1"/>
    <m/>
    <m/>
    <m/>
    <m/>
    <m/>
    <m/>
    <m/>
    <m/>
    <m/>
    <m/>
    <m/>
    <m/>
    <n v="0"/>
    <m/>
    <m/>
    <m/>
    <m/>
    <m/>
    <m/>
    <m/>
    <n v="29714.1"/>
    <n v="-3344.4900000000007"/>
    <n v="-6592.4024999999992"/>
  </r>
  <r>
    <x v="8"/>
    <s v="n/a"/>
    <m/>
    <m/>
    <m/>
    <d v="2019-03-31T00:00:00"/>
    <m/>
    <s v="Y"/>
    <n v="5"/>
    <m/>
    <m/>
    <m/>
    <s v="Historic Cost"/>
    <s v="D4140006003000"/>
    <n v="4"/>
    <n v="15375"/>
    <n v="0"/>
    <n v="15375"/>
    <n v="15375"/>
    <n v="0"/>
    <n v="15375"/>
    <m/>
    <m/>
    <m/>
    <m/>
    <m/>
    <m/>
    <m/>
    <m/>
    <m/>
    <m/>
    <m/>
    <m/>
    <n v="0"/>
    <m/>
    <m/>
    <m/>
    <m/>
    <m/>
    <m/>
    <m/>
    <n v="15375"/>
    <n v="0"/>
    <n v="-3843.75"/>
  </r>
  <r>
    <x v="8"/>
    <s v="n/a"/>
    <m/>
    <m/>
    <m/>
    <d v="2019-03-31T00:00:00"/>
    <m/>
    <s v="Y"/>
    <n v="5"/>
    <m/>
    <m/>
    <m/>
    <s v="Historic Cost"/>
    <s v="D4140006003000"/>
    <n v="4"/>
    <n v="11495"/>
    <n v="0"/>
    <n v="11495"/>
    <n v="11495"/>
    <n v="0"/>
    <n v="11495"/>
    <m/>
    <m/>
    <m/>
    <m/>
    <m/>
    <m/>
    <m/>
    <m/>
    <m/>
    <m/>
    <m/>
    <m/>
    <n v="0"/>
    <m/>
    <m/>
    <m/>
    <m/>
    <m/>
    <m/>
    <m/>
    <n v="11495"/>
    <n v="0"/>
    <n v="-2873.7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9"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s v="EUV"/>
    <s v="Sewage Treatment Plants"/>
    <s v="Land"/>
    <s v="Env Services"/>
    <d v="2008-01-31T00:00:00"/>
    <m/>
    <s v="N"/>
    <m/>
    <m/>
    <m/>
    <m/>
    <d v="2018-04-01T00:00:00"/>
    <m/>
    <m/>
    <n v="700"/>
    <n v="0"/>
    <n v="700"/>
    <n v="700"/>
    <n v="0"/>
    <n v="700"/>
    <m/>
    <m/>
    <m/>
    <m/>
    <m/>
    <m/>
    <m/>
    <m/>
    <m/>
    <m/>
    <m/>
    <m/>
    <n v="0"/>
  </r>
  <r>
    <x v="1"/>
    <s v="EUV"/>
    <s v="Hostel"/>
    <s v="Land"/>
    <s v="Housing"/>
    <d v="2005-04-01T00:00:00"/>
    <m/>
    <s v="N"/>
    <m/>
    <m/>
    <m/>
    <m/>
    <d v="2019-04-01T00:00:00"/>
    <m/>
    <m/>
    <n v="174030"/>
    <n v="0"/>
    <n v="174030"/>
    <n v="174030"/>
    <n v="0"/>
    <n v="174030"/>
    <m/>
    <m/>
    <m/>
    <m/>
    <m/>
    <m/>
    <m/>
    <m/>
    <m/>
    <m/>
    <m/>
    <m/>
    <n v="0"/>
  </r>
  <r>
    <x v="1"/>
    <s v="EUV"/>
    <s v="Hostel"/>
    <s v="Building"/>
    <s v="Housing"/>
    <d v="2005-07-13T00:00:00"/>
    <n v="592"/>
    <s v="Y"/>
    <n v="55"/>
    <n v="660"/>
    <d v="2007-04-01T00:00:00"/>
    <d v="2062-03-01T00:00:00"/>
    <d v="2019-04-01T00:00:00"/>
    <s v="P2730006002000"/>
    <n v="53"/>
    <n v="406069.99999999994"/>
    <n v="-7519.8148148148139"/>
    <n v="398550.18518518511"/>
    <n v="398550.18518518511"/>
    <n v="0"/>
    <n v="406069.99999999994"/>
    <m/>
    <m/>
    <m/>
    <m/>
    <m/>
    <m/>
    <m/>
    <m/>
    <m/>
    <m/>
    <m/>
    <m/>
    <n v="0"/>
  </r>
  <r>
    <x v="1"/>
    <s v="DRC"/>
    <s v="Swimming Pool"/>
    <s v="Land"/>
    <s v="Cultural"/>
    <d v="2503-05-02T00:00:00"/>
    <m/>
    <s v="N"/>
    <m/>
    <m/>
    <m/>
    <m/>
    <d v="2020-04-01T00:00:00"/>
    <m/>
    <m/>
    <n v="420000"/>
    <n v="0"/>
    <n v="420000"/>
    <n v="420000"/>
    <n v="0"/>
    <n v="420000"/>
    <m/>
    <m/>
    <m/>
    <m/>
    <m/>
    <m/>
    <m/>
    <m/>
    <m/>
    <m/>
    <m/>
    <m/>
    <n v="0"/>
  </r>
  <r>
    <x v="1"/>
    <s v="DRC"/>
    <s v="Swimming Pool"/>
    <s v="Building"/>
    <s v="Cultural"/>
    <d v="2003-03-01T00:00:00"/>
    <n v="264"/>
    <s v="Y"/>
    <n v="50"/>
    <n v="600"/>
    <d v="2011-04-01T00:00:00"/>
    <d v="2061-03-01T00:00:00"/>
    <d v="2020-04-01T00:00:00"/>
    <s v="D2280006002000"/>
    <n v="50"/>
    <n v="2248000.0000000005"/>
    <n v="0"/>
    <n v="2248000.0000000005"/>
    <n v="2248000.0000000005"/>
    <n v="0"/>
    <n v="2248000.0000000005"/>
    <n v="-651.53000000000065"/>
    <m/>
    <m/>
    <m/>
    <n v="1000"/>
    <n v="69296.539999999994"/>
    <n v="14987.69"/>
    <m/>
    <m/>
    <m/>
    <m/>
    <m/>
    <n v="84632.7"/>
  </r>
  <r>
    <x v="1"/>
    <s v="EUV"/>
    <s v="Car Parks"/>
    <s v="Land"/>
    <s v="Highways/Transport"/>
    <d v="2503-05-02T00:00:00"/>
    <m/>
    <s v="N"/>
    <m/>
    <m/>
    <m/>
    <m/>
    <d v="2019-04-01T00:00:00"/>
    <m/>
    <m/>
    <n v="234400"/>
    <n v="0"/>
    <n v="234400"/>
    <n v="234400"/>
    <n v="0"/>
    <n v="234400"/>
    <m/>
    <m/>
    <m/>
    <m/>
    <m/>
    <m/>
    <m/>
    <m/>
    <m/>
    <m/>
    <m/>
    <m/>
    <n v="0"/>
  </r>
  <r>
    <x v="1"/>
    <s v="EUV"/>
    <s v="Car Parks"/>
    <s v="Land"/>
    <s v="Highways/Transport"/>
    <d v="2503-05-02T00:00:00"/>
    <m/>
    <s v="N"/>
    <m/>
    <m/>
    <m/>
    <m/>
    <d v="2019-04-01T00:00:00"/>
    <m/>
    <m/>
    <n v="228600"/>
    <n v="0"/>
    <n v="228600"/>
    <n v="228600"/>
    <n v="0"/>
    <n v="228600"/>
    <m/>
    <m/>
    <m/>
    <m/>
    <m/>
    <m/>
    <m/>
    <m/>
    <m/>
    <m/>
    <m/>
    <m/>
    <n v="0"/>
  </r>
  <r>
    <x v="1"/>
    <s v="EUV"/>
    <s v="Car Parks"/>
    <s v="Land"/>
    <s v="Highways/Transport"/>
    <d v="2503-05-02T00:00:00"/>
    <m/>
    <s v="N"/>
    <m/>
    <m/>
    <m/>
    <m/>
    <d v="2019-04-01T00:00:00"/>
    <m/>
    <m/>
    <n v="37100"/>
    <n v="0"/>
    <n v="37100"/>
    <n v="37100"/>
    <n v="0"/>
    <n v="37100"/>
    <m/>
    <m/>
    <m/>
    <m/>
    <m/>
    <m/>
    <m/>
    <m/>
    <m/>
    <m/>
    <m/>
    <m/>
    <n v="0"/>
  </r>
  <r>
    <x v="1"/>
    <s v="EUV"/>
    <s v="Car Parks"/>
    <m/>
    <m/>
    <m/>
    <m/>
    <s v="Y"/>
    <n v="20"/>
    <m/>
    <m/>
    <m/>
    <s v="Historic Cost"/>
    <s v="H2200006002000"/>
    <n v="20"/>
    <n v="12540.78"/>
    <n v="0"/>
    <n v="12540.78"/>
    <n v="12540.78"/>
    <n v="0"/>
    <n v="12540.78"/>
    <m/>
    <m/>
    <m/>
    <m/>
    <m/>
    <m/>
    <m/>
    <m/>
    <m/>
    <m/>
    <m/>
    <m/>
    <n v="0"/>
  </r>
  <r>
    <x v="1"/>
    <s v="EUV"/>
    <s v="Car Parks"/>
    <s v="Land"/>
    <s v="Highways/Transport"/>
    <d v="2503-05-02T00:00:00"/>
    <m/>
    <s v="N"/>
    <m/>
    <m/>
    <m/>
    <m/>
    <d v="2018-04-01T00:00:00"/>
    <m/>
    <m/>
    <n v="185300"/>
    <n v="0"/>
    <n v="185300"/>
    <n v="185300"/>
    <n v="0"/>
    <n v="185300"/>
    <m/>
    <m/>
    <m/>
    <m/>
    <m/>
    <m/>
    <m/>
    <m/>
    <m/>
    <m/>
    <m/>
    <m/>
    <n v="0"/>
  </r>
  <r>
    <x v="1"/>
    <s v="EUV"/>
    <s v="Car Parks"/>
    <s v="Building"/>
    <s v="Highways/Transport"/>
    <d v="2503-05-02T00:00:00"/>
    <m/>
    <s v="Y"/>
    <n v="0"/>
    <m/>
    <m/>
    <m/>
    <d v="2018-04-01T00:00:00"/>
    <s v="H2200006002000"/>
    <n v="0"/>
    <n v="0"/>
    <n v="0"/>
    <n v="0"/>
    <n v="0"/>
    <n v="0"/>
    <n v="0"/>
    <m/>
    <m/>
    <m/>
    <m/>
    <m/>
    <m/>
    <m/>
    <m/>
    <m/>
    <m/>
    <m/>
    <m/>
    <n v="0"/>
  </r>
  <r>
    <x v="1"/>
    <s v="EUV"/>
    <s v="Car Parks"/>
    <s v="Land"/>
    <s v="Highways/Transport"/>
    <d v="2503-05-02T00:00:00"/>
    <m/>
    <s v="N"/>
    <m/>
    <m/>
    <m/>
    <m/>
    <d v="2019-04-01T00:00:00"/>
    <m/>
    <m/>
    <n v="53000"/>
    <n v="0"/>
    <n v="53000"/>
    <n v="53000"/>
    <n v="0"/>
    <n v="53000"/>
    <m/>
    <m/>
    <m/>
    <m/>
    <m/>
    <m/>
    <m/>
    <m/>
    <m/>
    <m/>
    <m/>
    <m/>
    <n v="0"/>
  </r>
  <r>
    <x v="1"/>
    <s v="EUV"/>
    <s v="Car Parks"/>
    <s v="Land"/>
    <s v="Highways/Transport"/>
    <d v="2503-05-02T00:00:00"/>
    <m/>
    <s v="N"/>
    <m/>
    <m/>
    <m/>
    <m/>
    <d v="2019-04-01T00:00:00"/>
    <m/>
    <m/>
    <n v="16800"/>
    <n v="0"/>
    <n v="16800"/>
    <n v="16800"/>
    <n v="0"/>
    <n v="16800"/>
    <m/>
    <m/>
    <m/>
    <m/>
    <m/>
    <m/>
    <m/>
    <m/>
    <m/>
    <m/>
    <m/>
    <m/>
    <n v="0"/>
  </r>
  <r>
    <x v="1"/>
    <s v="EUV"/>
    <s v="Car Parks"/>
    <s v="Land"/>
    <s v="Highways/Transport"/>
    <d v="2503-05-02T00:00:00"/>
    <m/>
    <s v="N"/>
    <m/>
    <m/>
    <m/>
    <m/>
    <d v="2019-04-01T00:00:00"/>
    <m/>
    <m/>
    <n v="135000"/>
    <n v="0"/>
    <n v="135000"/>
    <n v="135000"/>
    <n v="0"/>
    <n v="135000"/>
    <m/>
    <m/>
    <m/>
    <m/>
    <m/>
    <m/>
    <m/>
    <m/>
    <m/>
    <m/>
    <m/>
    <m/>
    <n v="0"/>
  </r>
  <r>
    <x v="1"/>
    <s v="EUV"/>
    <s v="Car Parks"/>
    <s v="Land"/>
    <s v="Highways/Transport"/>
    <d v="2503-05-02T00:00:00"/>
    <m/>
    <s v="N"/>
    <m/>
    <m/>
    <m/>
    <m/>
    <d v="2019-04-01T00:00:00"/>
    <m/>
    <m/>
    <n v="119300"/>
    <n v="0"/>
    <n v="119300"/>
    <n v="119300"/>
    <n v="0"/>
    <n v="119300"/>
    <m/>
    <m/>
    <m/>
    <m/>
    <m/>
    <m/>
    <m/>
    <m/>
    <m/>
    <m/>
    <m/>
    <m/>
    <n v="0"/>
  </r>
  <r>
    <x v="1"/>
    <s v="DRC"/>
    <s v="Public Conveniences"/>
    <s v="Land"/>
    <s v="Env Services"/>
    <m/>
    <m/>
    <s v="N"/>
    <m/>
    <m/>
    <m/>
    <m/>
    <d v="2017-04-01T00:00:00"/>
    <m/>
    <m/>
    <n v="17500"/>
    <n v="0"/>
    <n v="17500"/>
    <n v="17500"/>
    <n v="0"/>
    <n v="17500"/>
    <m/>
    <m/>
    <m/>
    <m/>
    <m/>
    <m/>
    <m/>
    <m/>
    <m/>
    <m/>
    <m/>
    <m/>
    <n v="0"/>
  </r>
  <r>
    <x v="1"/>
    <s v="DRC"/>
    <s v="Public Conveniences"/>
    <s v="Building"/>
    <s v="Env Services"/>
    <m/>
    <m/>
    <s v="Y"/>
    <n v="40"/>
    <m/>
    <m/>
    <m/>
    <d v="2017-04-01T00:00:00"/>
    <s v="H2330006002000"/>
    <n v="36"/>
    <n v="104900"/>
    <n v="-8069.340540540541"/>
    <n v="96830.659459459464"/>
    <n v="96830.659459459464"/>
    <n v="0"/>
    <n v="104900"/>
    <m/>
    <m/>
    <m/>
    <m/>
    <m/>
    <n v="14474.2"/>
    <n v="8142.45"/>
    <m/>
    <m/>
    <n v="50342.05"/>
    <m/>
    <n v="3335.3600000000006"/>
    <n v="76294.060000000012"/>
  </r>
  <r>
    <x v="1"/>
    <s v="EUV"/>
    <s v="Car Parks"/>
    <s v="Land"/>
    <s v="Highways/Transport"/>
    <d v="2503-05-02T00:00:00"/>
    <m/>
    <s v="N"/>
    <m/>
    <m/>
    <m/>
    <m/>
    <d v="2019-04-01T00:00:00"/>
    <m/>
    <m/>
    <n v="190800"/>
    <n v="0"/>
    <n v="190800"/>
    <n v="190800"/>
    <n v="0"/>
    <n v="190800"/>
    <m/>
    <m/>
    <m/>
    <m/>
    <m/>
    <m/>
    <m/>
    <m/>
    <m/>
    <m/>
    <m/>
    <m/>
    <n v="0"/>
  </r>
  <r>
    <x v="1"/>
    <s v="DRC"/>
    <s v="Public Conveniences"/>
    <s v="Land"/>
    <s v="Env Services"/>
    <d v="2503-05-02T00:00:00"/>
    <m/>
    <s v="N"/>
    <m/>
    <m/>
    <m/>
    <m/>
    <d v="2017-04-01T00:00:00"/>
    <m/>
    <m/>
    <n v="15000"/>
    <n v="0"/>
    <n v="15000"/>
    <n v="15000"/>
    <n v="0"/>
    <n v="15000"/>
    <m/>
    <m/>
    <m/>
    <m/>
    <m/>
    <m/>
    <m/>
    <m/>
    <m/>
    <m/>
    <m/>
    <m/>
    <n v="0"/>
  </r>
  <r>
    <x v="1"/>
    <s v="DRC"/>
    <s v="Public Conveniences"/>
    <s v="Building"/>
    <s v="Env Services"/>
    <d v="2003-03-01T00:00:00"/>
    <n v="264"/>
    <s v="Y"/>
    <n v="35"/>
    <n v="420"/>
    <d v="2011-04-01T00:00:00"/>
    <d v="2046-03-01T00:00:00"/>
    <d v="2017-04-01T00:00:00"/>
    <s v="H2330006002000"/>
    <n v="36"/>
    <n v="128899.99999999999"/>
    <n v="-9915.4464864864858"/>
    <n v="118984.5535135135"/>
    <n v="118984.5535135135"/>
    <n v="0"/>
    <n v="128899.99999999999"/>
    <m/>
    <m/>
    <m/>
    <m/>
    <m/>
    <m/>
    <m/>
    <m/>
    <m/>
    <m/>
    <m/>
    <m/>
    <n v="0"/>
  </r>
  <r>
    <x v="1"/>
    <s v="EUV"/>
    <s v="Car Parks"/>
    <s v="Land"/>
    <s v="Highways/Transport"/>
    <d v="2503-05-02T00:00:00"/>
    <m/>
    <s v="N"/>
    <m/>
    <m/>
    <m/>
    <m/>
    <d v="2016-04-01T00:00:00"/>
    <m/>
    <m/>
    <n v="42967.95"/>
    <n v="0"/>
    <n v="42967.95"/>
    <n v="42967.95"/>
    <n v="0"/>
    <n v="42967.95"/>
    <m/>
    <m/>
    <m/>
    <m/>
    <m/>
    <m/>
    <m/>
    <m/>
    <m/>
    <m/>
    <m/>
    <m/>
    <n v="0"/>
  </r>
  <r>
    <x v="1"/>
    <s v="DRC"/>
    <s v="Public Conveniences"/>
    <s v="Land"/>
    <s v="Env Services"/>
    <d v="2503-05-02T00:00:00"/>
    <m/>
    <s v="N"/>
    <m/>
    <m/>
    <m/>
    <m/>
    <d v="2017-04-01T00:00:00"/>
    <m/>
    <m/>
    <n v="7700"/>
    <n v="0"/>
    <n v="7700"/>
    <n v="7700"/>
    <n v="0"/>
    <n v="7700"/>
    <m/>
    <m/>
    <m/>
    <m/>
    <m/>
    <m/>
    <m/>
    <m/>
    <m/>
    <m/>
    <m/>
    <m/>
    <n v="0"/>
  </r>
  <r>
    <x v="1"/>
    <s v="DRC"/>
    <s v="Public Conveniences"/>
    <s v="Building"/>
    <s v="Env Services"/>
    <d v="2003-03-01T00:00:00"/>
    <n v="408"/>
    <s v="Y"/>
    <n v="35"/>
    <n v="420"/>
    <d v="2011-04-01T00:00:00"/>
    <d v="2046-03-01T00:00:00"/>
    <d v="2017-04-01T00:00:00"/>
    <s v="H2330006002000"/>
    <n v="36"/>
    <n v="59800"/>
    <n v="-4600.0518918918915"/>
    <n v="55199.94810810811"/>
    <n v="55199.94810810811"/>
    <n v="0"/>
    <n v="59800"/>
    <m/>
    <m/>
    <m/>
    <m/>
    <m/>
    <m/>
    <m/>
    <m/>
    <m/>
    <m/>
    <m/>
    <m/>
    <n v="0"/>
  </r>
  <r>
    <x v="1"/>
    <s v="EUV"/>
    <s v="Depots"/>
    <s v="Land"/>
    <s v="Env Services"/>
    <d v="2503-05-02T00:00:00"/>
    <m/>
    <s v="N"/>
    <m/>
    <m/>
    <m/>
    <m/>
    <d v="2018-04-01T00:00:00"/>
    <m/>
    <m/>
    <n v="159300"/>
    <n v="0"/>
    <n v="159300"/>
    <n v="159300"/>
    <n v="0"/>
    <n v="159300"/>
    <m/>
    <m/>
    <m/>
    <m/>
    <m/>
    <m/>
    <m/>
    <m/>
    <m/>
    <m/>
    <m/>
    <m/>
    <n v="0"/>
  </r>
  <r>
    <x v="1"/>
    <s v="EUV"/>
    <s v="Depots"/>
    <s v="Building"/>
    <s v="Env Services"/>
    <d v="2002-04-01T00:00:00"/>
    <n v="217"/>
    <s v="Y"/>
    <n v="25"/>
    <n v="300"/>
    <d v="2002-04-01T00:00:00"/>
    <d v="2027-03-01T00:00:00"/>
    <d v="2018-04-01T00:00:00"/>
    <s v="R2140006002000"/>
    <n v="44"/>
    <n v="159300"/>
    <n v="-6926.122666666668"/>
    <n v="152373.87733333334"/>
    <n v="152373.87733333334"/>
    <n v="0"/>
    <n v="159300"/>
    <m/>
    <m/>
    <m/>
    <m/>
    <m/>
    <m/>
    <m/>
    <m/>
    <m/>
    <m/>
    <m/>
    <m/>
    <n v="0"/>
  </r>
  <r>
    <x v="1"/>
    <s v="EUV"/>
    <s v="Car Parks"/>
    <s v="Land"/>
    <s v="Highways/Transport"/>
    <d v="2503-05-02T00:00:00"/>
    <m/>
    <s v="N"/>
    <m/>
    <m/>
    <m/>
    <m/>
    <d v="2019-04-01T00:00:00"/>
    <m/>
    <m/>
    <n v="16100"/>
    <n v="0"/>
    <n v="16100"/>
    <n v="16100"/>
    <n v="0"/>
    <n v="16100"/>
    <m/>
    <m/>
    <m/>
    <m/>
    <m/>
    <m/>
    <m/>
    <m/>
    <m/>
    <m/>
    <m/>
    <m/>
    <n v="0"/>
  </r>
  <r>
    <x v="1"/>
    <s v="EUV"/>
    <s v="Car Parks"/>
    <s v="Land"/>
    <s v="Highways/Transport"/>
    <d v="2503-05-02T00:00:00"/>
    <m/>
    <s v="N"/>
    <m/>
    <m/>
    <m/>
    <m/>
    <d v="2019-04-01T00:00:00"/>
    <m/>
    <m/>
    <n v="3000"/>
    <n v="0"/>
    <n v="3000"/>
    <n v="3000"/>
    <n v="0"/>
    <n v="3000"/>
    <m/>
    <m/>
    <m/>
    <m/>
    <m/>
    <m/>
    <m/>
    <m/>
    <m/>
    <m/>
    <m/>
    <m/>
    <n v="0"/>
  </r>
  <r>
    <x v="1"/>
    <s v="DRC"/>
    <s v="Public Conveniences"/>
    <s v="Land"/>
    <s v="Env Services"/>
    <d v="2503-05-02T00:00:00"/>
    <m/>
    <s v="N"/>
    <m/>
    <m/>
    <m/>
    <m/>
    <d v="2017-04-01T00:00:00"/>
    <m/>
    <m/>
    <n v="1300"/>
    <n v="0"/>
    <n v="1300"/>
    <n v="1300"/>
    <n v="0"/>
    <n v="1300"/>
    <m/>
    <m/>
    <m/>
    <m/>
    <m/>
    <m/>
    <m/>
    <m/>
    <m/>
    <m/>
    <m/>
    <m/>
    <n v="0"/>
  </r>
  <r>
    <x v="1"/>
    <s v="DRC"/>
    <s v="Public Conveniences"/>
    <s v="Building"/>
    <s v="Env Services"/>
    <d v="2003-03-01T00:00:00"/>
    <n v="264"/>
    <s v="Y"/>
    <n v="30"/>
    <n v="360"/>
    <d v="2003-03-01T00:00:00"/>
    <d v="2033-02-01T00:00:00"/>
    <d v="2017-04-01T00:00:00"/>
    <s v="H2330006002000"/>
    <n v="36"/>
    <n v="8900"/>
    <n v="-684.6832432432434"/>
    <n v="8215.3167567567561"/>
    <n v="8215.3167567567561"/>
    <n v="0"/>
    <n v="8900"/>
    <m/>
    <m/>
    <m/>
    <m/>
    <m/>
    <m/>
    <m/>
    <m/>
    <m/>
    <m/>
    <m/>
    <m/>
    <n v="0"/>
  </r>
  <r>
    <x v="1"/>
    <s v="DRC"/>
    <s v="Public Conveniences"/>
    <s v="Land"/>
    <s v="Env Services"/>
    <d v="2503-05-02T00:00:00"/>
    <m/>
    <s v="N"/>
    <m/>
    <m/>
    <m/>
    <m/>
    <d v="2017-04-01T00:00:00"/>
    <m/>
    <m/>
    <n v="11100"/>
    <n v="0"/>
    <n v="11100"/>
    <n v="11100"/>
    <n v="0"/>
    <n v="11100"/>
    <m/>
    <m/>
    <m/>
    <m/>
    <m/>
    <m/>
    <m/>
    <m/>
    <m/>
    <m/>
    <m/>
    <m/>
    <n v="0"/>
  </r>
  <r>
    <x v="1"/>
    <s v="DRC"/>
    <s v="Public Conveniences"/>
    <s v="Building"/>
    <s v="Env Services"/>
    <d v="2003-03-01T00:00:00"/>
    <n v="264"/>
    <s v="Y"/>
    <n v="30"/>
    <n v="360"/>
    <d v="2003-03-01T00:00:00"/>
    <d v="2033-02-01T00:00:00"/>
    <d v="2017-04-01T00:00:00"/>
    <s v="H2330006002000"/>
    <n v="36"/>
    <n v="76400"/>
    <n v="-5876.9729729729734"/>
    <n v="70523.027027027027"/>
    <n v="70523.027027027027"/>
    <n v="0"/>
    <n v="76400"/>
    <m/>
    <m/>
    <m/>
    <m/>
    <m/>
    <m/>
    <m/>
    <m/>
    <m/>
    <m/>
    <m/>
    <m/>
    <n v="0"/>
  </r>
  <r>
    <x v="1"/>
    <s v="EUV"/>
    <s v="Offices"/>
    <s v="Land"/>
    <s v="Central Services"/>
    <d v="2503-05-02T00:00:00"/>
    <m/>
    <s v="N"/>
    <m/>
    <m/>
    <m/>
    <m/>
    <d v="2020-04-01T00:00:00"/>
    <m/>
    <m/>
    <n v="1032300"/>
    <n v="0"/>
    <n v="1032300"/>
    <n v="1032300"/>
    <n v="0"/>
    <n v="1032300"/>
    <m/>
    <m/>
    <m/>
    <m/>
    <m/>
    <m/>
    <m/>
    <m/>
    <m/>
    <m/>
    <m/>
    <m/>
    <n v="0"/>
  </r>
  <r>
    <x v="1"/>
    <s v="EUV"/>
    <s v="Offices"/>
    <s v="Building"/>
    <s v="Central Services"/>
    <d v="2003-03-01T00:00:00"/>
    <n v="408"/>
    <s v="Y"/>
    <n v="50"/>
    <n v="480"/>
    <d v="2003-03-01T00:00:00"/>
    <d v="2043-02-01T00:00:00"/>
    <d v="2020-04-01T00:00:00"/>
    <s v="R4790006002000"/>
    <n v="50"/>
    <n v="2257850"/>
    <n v="0"/>
    <n v="2257850"/>
    <n v="2257850"/>
    <n v="0"/>
    <n v="2257850"/>
    <m/>
    <m/>
    <m/>
    <m/>
    <m/>
    <m/>
    <m/>
    <m/>
    <m/>
    <m/>
    <m/>
    <m/>
    <n v="0"/>
  </r>
  <r>
    <x v="1"/>
    <s v="EUV"/>
    <s v="Car Parks"/>
    <s v="Land"/>
    <s v="Highways/Transport"/>
    <d v="2503-05-02T00:00:00"/>
    <m/>
    <s v="N"/>
    <m/>
    <m/>
    <m/>
    <m/>
    <d v="2019-04-01T00:00:00"/>
    <m/>
    <m/>
    <n v="168000"/>
    <n v="0"/>
    <n v="168000"/>
    <n v="168000"/>
    <n v="0"/>
    <n v="168000"/>
    <m/>
    <m/>
    <m/>
    <m/>
    <m/>
    <m/>
    <m/>
    <m/>
    <m/>
    <m/>
    <m/>
    <m/>
    <n v="0"/>
  </r>
  <r>
    <x v="1"/>
    <s v="DRC"/>
    <s v="Leisure Centre"/>
    <s v="Building"/>
    <s v="Cultural"/>
    <d v="2015-09-02T00:00:00"/>
    <m/>
    <s v="Y"/>
    <n v="50"/>
    <n v="600"/>
    <d v="2015-09-02T00:00:00"/>
    <d v="2065-08-02T00:00:00"/>
    <d v="2020-04-01T00:00:00"/>
    <s v="D2290006002000"/>
    <n v="50"/>
    <n v="3610000"/>
    <n v="0"/>
    <n v="3610000"/>
    <n v="3610000"/>
    <n v="0"/>
    <n v="3610000"/>
    <m/>
    <m/>
    <m/>
    <m/>
    <m/>
    <m/>
    <m/>
    <m/>
    <m/>
    <m/>
    <m/>
    <m/>
    <n v="0"/>
  </r>
  <r>
    <x v="1"/>
    <s v="DRC"/>
    <s v="Leisure Centre"/>
    <s v="Land"/>
    <s v="Cultural"/>
    <m/>
    <m/>
    <s v="N"/>
    <m/>
    <m/>
    <m/>
    <m/>
    <d v="2020-04-01T00:00:00"/>
    <m/>
    <m/>
    <n v="536000"/>
    <n v="0"/>
    <n v="536000"/>
    <n v="536000"/>
    <n v="0"/>
    <n v="536000"/>
    <m/>
    <m/>
    <m/>
    <m/>
    <m/>
    <m/>
    <m/>
    <m/>
    <m/>
    <m/>
    <m/>
    <m/>
    <n v="0"/>
  </r>
  <r>
    <x v="1"/>
    <s v="EUV"/>
    <s v="Hostel"/>
    <s v="Land"/>
    <s v="Housing"/>
    <d v="2006-05-03T00:00:00"/>
    <m/>
    <s v="N"/>
    <m/>
    <m/>
    <m/>
    <m/>
    <d v="2019-04-01T00:00:00"/>
    <m/>
    <m/>
    <n v="79620"/>
    <n v="0"/>
    <n v="79620"/>
    <n v="79620"/>
    <n v="0"/>
    <n v="79620"/>
    <m/>
    <m/>
    <m/>
    <m/>
    <m/>
    <m/>
    <m/>
    <m/>
    <m/>
    <m/>
    <m/>
    <m/>
    <n v="0"/>
  </r>
  <r>
    <x v="1"/>
    <s v="EUV"/>
    <s v="Hostel"/>
    <s v="Building"/>
    <s v="Housing"/>
    <d v="2006-05-03T00:00:00"/>
    <n v="408"/>
    <s v="Y"/>
    <n v="40"/>
    <n v="480"/>
    <d v="2006-05-03T00:00:00"/>
    <d v="2046-04-03T00:00:00"/>
    <d v="2019-04-01T00:00:00"/>
    <s v="P2730006002000"/>
    <n v="53"/>
    <n v="185780"/>
    <n v="-3440.3703703703704"/>
    <n v="182339.62962962964"/>
    <n v="182339.62962962964"/>
    <n v="0"/>
    <n v="185780"/>
    <m/>
    <m/>
    <m/>
    <m/>
    <m/>
    <m/>
    <m/>
    <m/>
    <m/>
    <m/>
    <m/>
    <m/>
    <n v="0"/>
  </r>
  <r>
    <x v="1"/>
    <s v="EUV"/>
    <s v="Car Parks"/>
    <s v="Land"/>
    <s v="Highways/Transport"/>
    <d v="2005-04-01T00:00:00"/>
    <m/>
    <s v="N"/>
    <m/>
    <m/>
    <m/>
    <m/>
    <d v="2020-04-01T00:00:00"/>
    <m/>
    <m/>
    <n v="212800"/>
    <n v="0"/>
    <n v="212800"/>
    <n v="212800"/>
    <n v="0"/>
    <n v="212800"/>
    <m/>
    <m/>
    <m/>
    <m/>
    <m/>
    <m/>
    <m/>
    <m/>
    <m/>
    <m/>
    <m/>
    <m/>
    <n v="0"/>
  </r>
  <r>
    <x v="1"/>
    <s v="EUV"/>
    <s v="Car Parks"/>
    <s v="Land"/>
    <s v="Highways/Transport"/>
    <d v="2503-05-02T00:00:00"/>
    <m/>
    <s v="N"/>
    <m/>
    <m/>
    <m/>
    <m/>
    <d v="2019-04-01T00:00:00"/>
    <m/>
    <m/>
    <n v="180100"/>
    <n v="0"/>
    <n v="180100"/>
    <n v="180100"/>
    <n v="0"/>
    <n v="180100"/>
    <m/>
    <m/>
    <m/>
    <m/>
    <m/>
    <m/>
    <m/>
    <m/>
    <m/>
    <m/>
    <m/>
    <m/>
    <n v="0"/>
  </r>
  <r>
    <x v="1"/>
    <s v="EUV"/>
    <s v="Car Parks"/>
    <s v="Land"/>
    <s v="Highways/Transport"/>
    <d v="2503-05-02T00:00:00"/>
    <m/>
    <s v="N"/>
    <m/>
    <m/>
    <m/>
    <m/>
    <d v="2019-04-01T00:00:00"/>
    <m/>
    <m/>
    <n v="115800"/>
    <n v="0"/>
    <n v="115800"/>
    <n v="115800"/>
    <n v="0"/>
    <n v="115800"/>
    <m/>
    <m/>
    <m/>
    <m/>
    <m/>
    <m/>
    <m/>
    <m/>
    <m/>
    <m/>
    <m/>
    <m/>
    <n v="0"/>
  </r>
  <r>
    <x v="1"/>
    <s v="DRC"/>
    <s v="Public Conveniences"/>
    <s v="Land"/>
    <s v="Env Services"/>
    <d v="2503-05-02T00:00:00"/>
    <m/>
    <s v="N"/>
    <m/>
    <m/>
    <m/>
    <m/>
    <d v="2017-04-01T00:00:00"/>
    <m/>
    <m/>
    <n v="16500"/>
    <n v="0"/>
    <n v="16500"/>
    <n v="16500"/>
    <n v="0"/>
    <n v="16500"/>
    <m/>
    <m/>
    <m/>
    <m/>
    <m/>
    <m/>
    <m/>
    <m/>
    <m/>
    <m/>
    <m/>
    <m/>
    <n v="0"/>
  </r>
  <r>
    <x v="1"/>
    <s v="DRC"/>
    <s v="Public Conveniences"/>
    <s v="Building"/>
    <s v="Env Services"/>
    <d v="2003-03-01T00:00:00"/>
    <n v="264"/>
    <s v="Y"/>
    <n v="30"/>
    <n v="360"/>
    <d v="2003-03-01T00:00:00"/>
    <d v="2033-02-01T00:00:00"/>
    <d v="2017-04-01T00:00:00"/>
    <s v="H2330006002000"/>
    <n v="36"/>
    <n v="156700"/>
    <n v="-12053.868108108107"/>
    <n v="144646.13189189188"/>
    <n v="144646.13189189188"/>
    <n v="0"/>
    <n v="156700"/>
    <m/>
    <m/>
    <m/>
    <m/>
    <m/>
    <m/>
    <m/>
    <m/>
    <m/>
    <m/>
    <m/>
    <m/>
    <n v="0"/>
  </r>
  <r>
    <x v="1"/>
    <s v="EUV"/>
    <s v="Car Parks"/>
    <s v="Land"/>
    <s v="Highways/Transport"/>
    <d v="2503-05-02T00:00:00"/>
    <m/>
    <s v="N"/>
    <m/>
    <m/>
    <m/>
    <m/>
    <d v="2019-04-01T00:00:00"/>
    <m/>
    <m/>
    <n v="68400"/>
    <n v="0"/>
    <n v="68400"/>
    <n v="68400"/>
    <n v="0"/>
    <n v="68400"/>
    <m/>
    <m/>
    <m/>
    <m/>
    <m/>
    <m/>
    <m/>
    <m/>
    <m/>
    <m/>
    <m/>
    <m/>
    <n v="0"/>
  </r>
  <r>
    <x v="1"/>
    <s v="DRC"/>
    <s v="Leisure Centre &amp; Pool"/>
    <s v="Land"/>
    <s v="Cultural"/>
    <s v="10/09/1993 ?"/>
    <m/>
    <s v="N"/>
    <m/>
    <m/>
    <m/>
    <m/>
    <d v="2020-04-01T00:00:00"/>
    <m/>
    <m/>
    <n v="1593000"/>
    <n v="0"/>
    <n v="1593000"/>
    <n v="1593000"/>
    <n v="0"/>
    <n v="1593000"/>
    <m/>
    <m/>
    <n v="2243"/>
    <m/>
    <n v="107522.4"/>
    <m/>
    <n v="705"/>
    <m/>
    <m/>
    <m/>
    <m/>
    <m/>
    <n v="110470.39999999999"/>
  </r>
  <r>
    <x v="1"/>
    <s v="DRC"/>
    <s v="Leisure Centre &amp; Pool"/>
    <s v="Building"/>
    <s v="Cultural"/>
    <s v="10/09/1993 ?"/>
    <m/>
    <s v="Y"/>
    <n v="50"/>
    <n v="600"/>
    <m/>
    <m/>
    <d v="2020-04-01T00:00:00"/>
    <s v="D2270006002000"/>
    <n v="50"/>
    <n v="8591000"/>
    <n v="2.2448979725595564E-3"/>
    <n v="8591000.0022448972"/>
    <n v="8591000.0022448972"/>
    <n v="0"/>
    <n v="8591000"/>
    <m/>
    <m/>
    <m/>
    <m/>
    <n v="102859.4"/>
    <n v="53136.6"/>
    <n v="21968.25"/>
    <m/>
    <m/>
    <n v="5578"/>
    <m/>
    <n v="8543.75"/>
    <n v="192086"/>
  </r>
  <r>
    <x v="1"/>
    <s v="DRC"/>
    <s v="Leisure Centre &amp; Pool"/>
    <s v="Building"/>
    <s v="Cultural"/>
    <d v="2009-12-10T00:00:00"/>
    <n v="165"/>
    <s v="Y"/>
    <n v="50"/>
    <n v="600"/>
    <d v="2009-12-10T00:00:00"/>
    <d v="2059-11-10T00:00:00"/>
    <d v="2020-04-01T00:00:00"/>
    <s v="D2270006002000"/>
    <n v="50"/>
    <n v="4000"/>
    <n v="-2.6530612244641816E-3"/>
    <n v="3999.9973469387755"/>
    <n v="3999.9973469387755"/>
    <n v="0"/>
    <n v="4000"/>
    <m/>
    <m/>
    <m/>
    <m/>
    <m/>
    <m/>
    <m/>
    <m/>
    <m/>
    <m/>
    <m/>
    <m/>
    <n v="0"/>
  </r>
  <r>
    <x v="1"/>
    <s v="EUV"/>
    <s v="Car Parks"/>
    <s v="Land"/>
    <s v="Highways/Transport"/>
    <d v="2005-04-01T00:00:00"/>
    <m/>
    <s v="N"/>
    <m/>
    <m/>
    <m/>
    <m/>
    <d v="2019-04-01T00:00:00"/>
    <m/>
    <m/>
    <n v="135500"/>
    <n v="0"/>
    <n v="135500"/>
    <n v="135500"/>
    <n v="0"/>
    <n v="135500"/>
    <m/>
    <m/>
    <m/>
    <m/>
    <m/>
    <m/>
    <m/>
    <m/>
    <m/>
    <m/>
    <m/>
    <m/>
    <n v="0"/>
  </r>
  <r>
    <x v="1"/>
    <s v="EUV"/>
    <s v="Travellers Site"/>
    <s v="Land"/>
    <s v="Housing"/>
    <d v="2014-02-20T00:00:00"/>
    <m/>
    <s v="N"/>
    <m/>
    <m/>
    <m/>
    <m/>
    <d v="2018-04-01T00:00:00"/>
    <m/>
    <m/>
    <n v="13800"/>
    <n v="0"/>
    <n v="13800"/>
    <n v="13800"/>
    <n v="0"/>
    <n v="13800"/>
    <m/>
    <m/>
    <m/>
    <m/>
    <m/>
    <m/>
    <m/>
    <m/>
    <m/>
    <m/>
    <m/>
    <m/>
    <n v="0"/>
  </r>
  <r>
    <x v="1"/>
    <m/>
    <m/>
    <m/>
    <m/>
    <s v="2020-21"/>
    <m/>
    <m/>
    <m/>
    <m/>
    <m/>
    <m/>
    <m/>
    <m/>
    <m/>
    <m/>
    <m/>
    <m/>
    <n v="0"/>
    <n v="0"/>
    <n v="0"/>
    <m/>
    <m/>
    <m/>
    <m/>
    <m/>
    <m/>
    <m/>
    <m/>
    <m/>
    <m/>
    <m/>
    <m/>
    <n v="0"/>
  </r>
  <r>
    <x v="1"/>
    <m/>
    <m/>
    <m/>
    <m/>
    <s v="2020-21"/>
    <m/>
    <m/>
    <m/>
    <m/>
    <m/>
    <m/>
    <m/>
    <m/>
    <m/>
    <m/>
    <m/>
    <m/>
    <n v="0"/>
    <n v="0"/>
    <n v="0"/>
    <m/>
    <m/>
    <m/>
    <m/>
    <m/>
    <n v="628720"/>
    <m/>
    <n v="1252155.53"/>
    <m/>
    <n v="1173872.8799999999"/>
    <n v="528025"/>
    <n v="393585.07"/>
    <n v="3976358.48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x v="2"/>
    <s v="n/a"/>
    <s v="Other Plant and Equipment"/>
    <m/>
    <s v="Env Services"/>
    <d v="2005-04-01T00:00:00"/>
    <m/>
    <s v="Y"/>
    <n v="20"/>
    <n v="240"/>
    <d v="2005-04-01T00:00:00"/>
    <d v="2025-03-01T00:00:00"/>
    <s v="Historic Cost"/>
    <s v="H4360006002000"/>
    <n v="5"/>
    <n v="7940.19"/>
    <n v="-5784.24"/>
    <n v="2155.9499999999998"/>
    <n v="2155.9499999999998"/>
    <n v="0"/>
    <n v="7940.19"/>
    <m/>
    <m/>
    <m/>
    <m/>
    <m/>
    <m/>
    <m/>
    <m/>
    <m/>
    <m/>
    <m/>
    <m/>
    <n v="0"/>
  </r>
  <r>
    <x v="2"/>
    <s v="n/a"/>
    <s v="Wheeled Bins"/>
    <m/>
    <s v="Env Services"/>
    <s v="to 31.03.06"/>
    <m/>
    <s v="Y"/>
    <n v="10"/>
    <n v="120"/>
    <m/>
    <m/>
    <s v="Historic Cost"/>
    <s v="H2400006002000"/>
    <n v="0"/>
    <n v="93939.22"/>
    <n v="-93939.22"/>
    <n v="0"/>
    <n v="0"/>
    <n v="0"/>
    <n v="93939.22"/>
    <m/>
    <m/>
    <m/>
    <m/>
    <m/>
    <m/>
    <m/>
    <m/>
    <m/>
    <m/>
    <m/>
    <m/>
    <n v="0"/>
  </r>
  <r>
    <x v="2"/>
    <s v="n/a"/>
    <s v="Play Equipment"/>
    <m/>
    <m/>
    <n v="37681"/>
    <m/>
    <s v="N"/>
    <n v="10"/>
    <n v="120"/>
    <n v="37681"/>
    <n v="41306"/>
    <s v="Historic Cost"/>
    <m/>
    <n v="0"/>
    <n v="3754.26"/>
    <n v="-3754.26"/>
    <n v="0"/>
    <n v="0"/>
    <n v="0"/>
    <n v="3754.26"/>
    <m/>
    <m/>
    <m/>
    <m/>
    <m/>
    <m/>
    <m/>
    <m/>
    <m/>
    <m/>
    <m/>
    <m/>
    <n v="0"/>
  </r>
  <r>
    <x v="2"/>
    <s v="n/a"/>
    <s v="Vehicles"/>
    <m/>
    <m/>
    <n v="38777"/>
    <m/>
    <s v="N"/>
    <n v="7"/>
    <n v="84"/>
    <n v="38777"/>
    <n v="41306"/>
    <s v="Historic Cost"/>
    <m/>
    <n v="0"/>
    <n v="24125"/>
    <n v="-24125"/>
    <n v="0"/>
    <n v="0"/>
    <n v="0"/>
    <n v="24125"/>
    <m/>
    <m/>
    <m/>
    <m/>
    <m/>
    <m/>
    <m/>
    <m/>
    <m/>
    <m/>
    <m/>
    <m/>
    <n v="0"/>
  </r>
  <r>
    <x v="2"/>
    <s v="n/a"/>
    <s v="Wheeled Bins"/>
    <m/>
    <s v="Env Services"/>
    <d v="2006-03-29T00:00:00"/>
    <m/>
    <s v="Y"/>
    <n v="10"/>
    <n v="120"/>
    <m/>
    <m/>
    <s v="Historic Cost"/>
    <s v="H2410006002000"/>
    <n v="0"/>
    <n v="27678.38"/>
    <n v="-27678.38"/>
    <n v="0"/>
    <n v="0"/>
    <n v="0"/>
    <n v="27678.38"/>
    <m/>
    <m/>
    <m/>
    <m/>
    <m/>
    <m/>
    <m/>
    <m/>
    <m/>
    <m/>
    <m/>
    <m/>
    <n v="0"/>
  </r>
  <r>
    <x v="2"/>
    <s v="n/a"/>
    <s v="Wheeled Bins"/>
    <m/>
    <s v="Env Services"/>
    <s v="to 30.06.06"/>
    <m/>
    <s v="Y"/>
    <n v="10"/>
    <n v="120"/>
    <m/>
    <m/>
    <s v="Historic Cost"/>
    <s v="H2400006002000"/>
    <n v="0"/>
    <n v="75541.73"/>
    <n v="-75541.73"/>
    <n v="0"/>
    <n v="0"/>
    <n v="0"/>
    <n v="75541.73"/>
    <m/>
    <m/>
    <m/>
    <m/>
    <m/>
    <m/>
    <m/>
    <m/>
    <m/>
    <m/>
    <m/>
    <m/>
    <n v="0"/>
  </r>
  <r>
    <x v="2"/>
    <s v="n/a"/>
    <s v="Other Plant and Equipment"/>
    <m/>
    <s v="Central Services"/>
    <d v="2006-07-31T00:00:00"/>
    <m/>
    <s v="Y"/>
    <n v="10"/>
    <n v="120"/>
    <d v="2006-07-31T00:00:00"/>
    <d v="2016-07-01T00:00:00"/>
    <s v="Historic Cost"/>
    <s v="R4790006002000"/>
    <n v="0"/>
    <n v="17911.16"/>
    <n v="-17911.16"/>
    <n v="0"/>
    <n v="0"/>
    <n v="0"/>
    <n v="17911.16"/>
    <m/>
    <m/>
    <m/>
    <m/>
    <m/>
    <m/>
    <m/>
    <m/>
    <m/>
    <m/>
    <m/>
    <m/>
    <n v="0"/>
  </r>
  <r>
    <x v="2"/>
    <s v="n/a"/>
    <s v="Wheeled Bins"/>
    <m/>
    <s v="Env Services"/>
    <d v="2013-08-28T00:00:00"/>
    <m/>
    <s v="Y"/>
    <n v="10"/>
    <n v="120"/>
    <d v="2014-04-01T00:00:00"/>
    <d v="2024-03-01T00:00:00"/>
    <s v="Historic Cost"/>
    <s v="H2400006002000"/>
    <n v="0"/>
    <n v="103525.32"/>
    <n v="-103525.32"/>
    <n v="0"/>
    <n v="0"/>
    <n v="0"/>
    <n v="103525.32"/>
    <m/>
    <m/>
    <m/>
    <m/>
    <m/>
    <m/>
    <m/>
    <m/>
    <m/>
    <m/>
    <m/>
    <m/>
    <n v="0"/>
  </r>
  <r>
    <x v="2"/>
    <s v="n/a"/>
    <s v="Wheeled Bins"/>
    <m/>
    <s v="Env Services"/>
    <s v="2013/14"/>
    <m/>
    <s v="Y"/>
    <n v="10"/>
    <n v="120"/>
    <d v="2014-04-01T00:00:00"/>
    <d v="2024-03-01T00:00:00"/>
    <s v="Historic Cost"/>
    <s v="H2400006002000"/>
    <n v="0"/>
    <n v="287360.82"/>
    <n v="-287360.82"/>
    <n v="0"/>
    <n v="0"/>
    <n v="0"/>
    <n v="287360.82"/>
    <m/>
    <m/>
    <m/>
    <m/>
    <m/>
    <m/>
    <m/>
    <m/>
    <m/>
    <m/>
    <m/>
    <m/>
    <n v="0"/>
  </r>
  <r>
    <x v="2"/>
    <s v="n/a"/>
    <s v="Wheeled Bins"/>
    <m/>
    <s v="Env Services"/>
    <s v="2013/14"/>
    <m/>
    <s v="Y"/>
    <n v="10"/>
    <n v="120"/>
    <d v="2014-04-01T00:00:00"/>
    <d v="2024-03-01T00:00:00"/>
    <s v="Historic Cost"/>
    <s v="H2400006002000"/>
    <n v="0"/>
    <n v="20486.29"/>
    <n v="-20486.29"/>
    <n v="0"/>
    <n v="0"/>
    <n v="0"/>
    <n v="20486.29"/>
    <m/>
    <m/>
    <m/>
    <m/>
    <m/>
    <m/>
    <m/>
    <m/>
    <m/>
    <m/>
    <m/>
    <m/>
    <n v="0"/>
  </r>
  <r>
    <x v="2"/>
    <s v="n/a"/>
    <s v="Wheeled Bins"/>
    <m/>
    <s v="Env Services"/>
    <d v="1900-05-06T00:00:00"/>
    <m/>
    <s v="Y"/>
    <n v="10"/>
    <n v="120"/>
    <m/>
    <m/>
    <s v="Historic Cost"/>
    <s v="H2400006002000"/>
    <n v="0"/>
    <n v="36833.94"/>
    <n v="-36833.94"/>
    <n v="0"/>
    <n v="0"/>
    <n v="0"/>
    <n v="36833.94"/>
    <m/>
    <m/>
    <m/>
    <m/>
    <m/>
    <m/>
    <m/>
    <m/>
    <m/>
    <m/>
    <m/>
    <m/>
    <n v="0"/>
  </r>
  <r>
    <x v="2"/>
    <s v="n/a"/>
    <s v="Wheeled Bins"/>
    <m/>
    <m/>
    <d v="2005-04-01T00:00:00"/>
    <m/>
    <s v="N"/>
    <n v="5"/>
    <n v="60"/>
    <m/>
    <m/>
    <s v="Historic Cost"/>
    <s v="H2400006002000"/>
    <n v="0"/>
    <n v="320700.57"/>
    <n v="-320700.57"/>
    <n v="0"/>
    <n v="0"/>
    <n v="0"/>
    <n v="320700.57"/>
    <m/>
    <m/>
    <m/>
    <m/>
    <m/>
    <m/>
    <m/>
    <m/>
    <m/>
    <m/>
    <m/>
    <m/>
    <n v="0"/>
  </r>
  <r>
    <x v="2"/>
    <s v="n/a"/>
    <s v="Wheeled Bins"/>
    <m/>
    <s v="Env Services"/>
    <s v="to 30.06.05"/>
    <m/>
    <s v="Y"/>
    <n v="10"/>
    <n v="120"/>
    <m/>
    <m/>
    <s v="Historic Cost"/>
    <s v="H2400006002000"/>
    <n v="0"/>
    <n v="316224.89"/>
    <n v="-316224.89"/>
    <n v="0"/>
    <n v="0"/>
    <n v="0"/>
    <n v="316224.89"/>
    <m/>
    <m/>
    <m/>
    <m/>
    <m/>
    <m/>
    <m/>
    <m/>
    <m/>
    <m/>
    <m/>
    <m/>
    <n v="0"/>
  </r>
  <r>
    <x v="2"/>
    <s v="n/a"/>
    <s v="Wheeled Bins"/>
    <m/>
    <s v="Env Services"/>
    <s v="to 30.09.05"/>
    <m/>
    <s v="Y"/>
    <n v="10"/>
    <n v="120"/>
    <m/>
    <m/>
    <s v="Historic Cost"/>
    <s v="H2400006002000"/>
    <n v="0"/>
    <n v="134569.43"/>
    <n v="-134569.43"/>
    <n v="0"/>
    <n v="0"/>
    <n v="0"/>
    <n v="134569.43"/>
    <m/>
    <m/>
    <m/>
    <m/>
    <m/>
    <m/>
    <m/>
    <m/>
    <m/>
    <m/>
    <m/>
    <m/>
    <n v="0"/>
  </r>
  <r>
    <x v="2"/>
    <s v="n/a"/>
    <s v="Wheeled Bins"/>
    <m/>
    <s v="Env Services"/>
    <s v="to 31.12.05"/>
    <m/>
    <s v="Y"/>
    <n v="10"/>
    <n v="120"/>
    <m/>
    <m/>
    <s v="Historic Cost"/>
    <s v="H2400006002000"/>
    <n v="0"/>
    <n v="14209.39"/>
    <n v="-14209.39"/>
    <n v="0"/>
    <n v="0"/>
    <n v="0"/>
    <n v="14209.39"/>
    <m/>
    <m/>
    <m/>
    <m/>
    <m/>
    <m/>
    <m/>
    <m/>
    <m/>
    <m/>
    <m/>
    <m/>
    <n v="0"/>
  </r>
  <r>
    <x v="2"/>
    <s v="n/a"/>
    <s v="Wheeled Bins"/>
    <m/>
    <s v="Env Services"/>
    <s v="to 31.12.07"/>
    <m/>
    <s v="Y"/>
    <n v="10"/>
    <n v="120"/>
    <m/>
    <m/>
    <s v="Historic Cost"/>
    <s v="H2400006002000"/>
    <n v="0"/>
    <n v="30789.439999999999"/>
    <n v="-30789.439999999999"/>
    <n v="0"/>
    <n v="0"/>
    <n v="0"/>
    <n v="30789.439999999999"/>
    <m/>
    <m/>
    <m/>
    <m/>
    <m/>
    <m/>
    <m/>
    <m/>
    <m/>
    <m/>
    <m/>
    <m/>
    <n v="0"/>
  </r>
  <r>
    <x v="2"/>
    <s v="n/a"/>
    <s v="Wheeled Bins"/>
    <m/>
    <s v="Env Services"/>
    <s v="to 30.09.07"/>
    <m/>
    <s v="Y"/>
    <n v="10"/>
    <n v="120"/>
    <m/>
    <m/>
    <s v="Historic Cost"/>
    <s v="H2400006002000"/>
    <n v="0"/>
    <n v="65603.64"/>
    <n v="-65603.64"/>
    <n v="0"/>
    <n v="0"/>
    <n v="0"/>
    <n v="65603.64"/>
    <m/>
    <m/>
    <m/>
    <m/>
    <m/>
    <m/>
    <m/>
    <m/>
    <m/>
    <m/>
    <m/>
    <m/>
    <n v="0"/>
  </r>
  <r>
    <x v="2"/>
    <s v="n/a"/>
    <s v="Vehicles"/>
    <m/>
    <s v="Env Services"/>
    <d v="2008-01-10T00:00:00"/>
    <m/>
    <s v="N"/>
    <n v="7"/>
    <n v="84"/>
    <d v="2008-01-10T00:00:00"/>
    <d v="2014-12-10T00:00:00"/>
    <s v="Historic Cost"/>
    <m/>
    <n v="0"/>
    <n v="11420.53"/>
    <n v="-11420.529999999999"/>
    <n v="0"/>
    <n v="0"/>
    <n v="0"/>
    <n v="11420.53"/>
    <m/>
    <m/>
    <m/>
    <m/>
    <m/>
    <m/>
    <m/>
    <m/>
    <m/>
    <m/>
    <m/>
    <m/>
    <n v="0"/>
  </r>
  <r>
    <x v="2"/>
    <s v="n/a"/>
    <s v="Wheeled Bins"/>
    <m/>
    <s v="Env Services"/>
    <s v="to 30.06.08"/>
    <m/>
    <s v="Y"/>
    <n v="10"/>
    <n v="120"/>
    <d v="2008-06-01T00:00:00"/>
    <d v="2018-05-01T00:00:00"/>
    <s v="Historic Cost"/>
    <s v="H2400006002000"/>
    <n v="0"/>
    <n v="63150"/>
    <n v="-63150"/>
    <n v="0"/>
    <n v="0"/>
    <n v="0"/>
    <n v="63150"/>
    <m/>
    <m/>
    <m/>
    <m/>
    <m/>
    <m/>
    <m/>
    <m/>
    <m/>
    <m/>
    <m/>
    <m/>
    <n v="0"/>
  </r>
  <r>
    <x v="2"/>
    <s v="n/a"/>
    <s v="Vehicles"/>
    <m/>
    <s v="Env Services"/>
    <d v="2008-04-08T00:00:00"/>
    <m/>
    <s v="N"/>
    <n v="7"/>
    <n v="84"/>
    <d v="2008-04-08T00:00:00"/>
    <d v="2015-03-08T00:00:00"/>
    <s v="Historic Cost"/>
    <m/>
    <n v="0"/>
    <n v="12565"/>
    <n v="-12564.999999999998"/>
    <n v="0"/>
    <n v="0"/>
    <n v="0"/>
    <n v="12565"/>
    <m/>
    <m/>
    <m/>
    <m/>
    <m/>
    <m/>
    <m/>
    <m/>
    <m/>
    <m/>
    <m/>
    <m/>
    <n v="0"/>
  </r>
  <r>
    <x v="2"/>
    <s v="n/a"/>
    <s v="Wheeled Bins"/>
    <m/>
    <s v="Env Services"/>
    <s v=" to 31/12/2008"/>
    <m/>
    <s v="N"/>
    <n v="10"/>
    <n v="120"/>
    <d v="2008-12-01T00:00:00"/>
    <d v="2018-11-01T00:00:00"/>
    <s v="Historic Cost"/>
    <s v="H2400006002000"/>
    <n v="0"/>
    <n v="22343"/>
    <n v="-22342.999999999996"/>
    <n v="0"/>
    <n v="0"/>
    <n v="0"/>
    <n v="22343"/>
    <m/>
    <m/>
    <m/>
    <m/>
    <m/>
    <m/>
    <m/>
    <m/>
    <m/>
    <m/>
    <m/>
    <m/>
    <n v="0"/>
  </r>
  <r>
    <x v="2"/>
    <s v="n/a"/>
    <s v="Wheeled Bins"/>
    <m/>
    <s v="Env Services"/>
    <s v="to 31/03/2009"/>
    <m/>
    <s v="Y"/>
    <n v="10"/>
    <n v="120"/>
    <d v="2009-03-01T00:00:00"/>
    <d v="2019-02-01T00:00:00"/>
    <s v="Historic Cost"/>
    <s v="H2400006002000"/>
    <n v="0"/>
    <n v="16467.400000000001"/>
    <n v="-16467.400000000001"/>
    <n v="0"/>
    <n v="0"/>
    <n v="0"/>
    <n v="16467.400000000001"/>
    <m/>
    <m/>
    <m/>
    <m/>
    <m/>
    <m/>
    <m/>
    <m/>
    <m/>
    <m/>
    <m/>
    <m/>
    <n v="0"/>
  </r>
  <r>
    <x v="2"/>
    <s v="n/a"/>
    <s v="Other Plant and Equipment"/>
    <m/>
    <s v="Cultural"/>
    <d v="2009-03-11T00:00:00"/>
    <m/>
    <s v="Y"/>
    <n v="5"/>
    <n v="60"/>
    <d v="2009-03-11T00:00:00"/>
    <d v="2014-02-11T00:00:00"/>
    <s v="Historic Cost"/>
    <s v="D2280006002000"/>
    <n v="0"/>
    <n v="12426"/>
    <n v="-12426"/>
    <n v="0"/>
    <n v="0"/>
    <n v="0"/>
    <n v="12426"/>
    <m/>
    <m/>
    <m/>
    <m/>
    <m/>
    <m/>
    <m/>
    <m/>
    <m/>
    <m/>
    <m/>
    <m/>
    <n v="0"/>
  </r>
  <r>
    <x v="2"/>
    <s v="n/a"/>
    <s v="Wheeled Bins"/>
    <m/>
    <s v="Env Services"/>
    <d v="2009-06-30T00:00:00"/>
    <m/>
    <s v="Y"/>
    <n v="10"/>
    <n v="120"/>
    <d v="2009-06-30T00:00:00"/>
    <d v="2019-05-30T00:00:00"/>
    <s v="Historic Cost"/>
    <s v="H2400006002000"/>
    <n v="0"/>
    <n v="49495.6"/>
    <n v="-49495.6"/>
    <n v="0"/>
    <n v="0"/>
    <n v="0"/>
    <n v="49495.6"/>
    <m/>
    <m/>
    <m/>
    <m/>
    <m/>
    <m/>
    <m/>
    <m/>
    <m/>
    <m/>
    <m/>
    <m/>
    <n v="0"/>
  </r>
  <r>
    <x v="2"/>
    <s v="n/a"/>
    <s v="Play Equipment"/>
    <m/>
    <s v="Cultural"/>
    <d v="2009-06-02T00:00:00"/>
    <m/>
    <s v="Y"/>
    <n v="10"/>
    <n v="120"/>
    <d v="2009-06-02T00:00:00"/>
    <d v="2019-05-02T00:00:00"/>
    <s v="Historic Cost"/>
    <s v="H2300006002000"/>
    <n v="0"/>
    <n v="15000"/>
    <n v="-15000"/>
    <n v="0"/>
    <n v="0"/>
    <n v="0"/>
    <n v="15000"/>
    <m/>
    <m/>
    <m/>
    <m/>
    <m/>
    <m/>
    <m/>
    <m/>
    <m/>
    <m/>
    <m/>
    <m/>
    <n v="0"/>
  </r>
  <r>
    <x v="2"/>
    <s v="n/a"/>
    <s v="Wheeled Bins"/>
    <m/>
    <s v="Env Services"/>
    <d v="2009-09-30T00:00:00"/>
    <m/>
    <s v="Y"/>
    <n v="10"/>
    <n v="120"/>
    <d v="2009-09-30T00:00:00"/>
    <d v="2019-08-30T00:00:00"/>
    <s v="Historic Cost"/>
    <s v="H2400006002000"/>
    <n v="0"/>
    <n v="25253.200000000001"/>
    <n v="-25253.200000000001"/>
    <n v="0"/>
    <n v="0"/>
    <n v="0"/>
    <n v="25253.200000000001"/>
    <m/>
    <m/>
    <m/>
    <m/>
    <m/>
    <m/>
    <m/>
    <m/>
    <m/>
    <m/>
    <m/>
    <m/>
    <n v="0"/>
  </r>
  <r>
    <x v="2"/>
    <s v="n/a"/>
    <s v="Wheeled Bins"/>
    <m/>
    <s v="Env Services"/>
    <d v="2009-12-31T00:00:00"/>
    <m/>
    <s v="Y"/>
    <n v="10"/>
    <n v="120"/>
    <d v="2009-12-31T00:00:00"/>
    <d v="2019-12-01T00:00:00"/>
    <s v="Historic Cost"/>
    <s v="H2400006002000"/>
    <n v="0"/>
    <n v="41549.300000000003"/>
    <n v="-41549.300000000003"/>
    <n v="0"/>
    <n v="0"/>
    <n v="0"/>
    <n v="41549.300000000003"/>
    <m/>
    <m/>
    <m/>
    <m/>
    <m/>
    <m/>
    <m/>
    <m/>
    <m/>
    <m/>
    <m/>
    <m/>
    <n v="0"/>
  </r>
  <r>
    <x v="2"/>
    <s v="n/a"/>
    <s v="Wheeled Bins"/>
    <m/>
    <s v="Env Services"/>
    <d v="2009-03-31T00:00:00"/>
    <m/>
    <s v="Y"/>
    <n v="10"/>
    <n v="120"/>
    <d v="2009-03-31T00:00:00"/>
    <d v="2019-03-03T00:00:00"/>
    <s v="Historic Cost"/>
    <s v="H2400006002000"/>
    <n v="0"/>
    <n v="30326.85"/>
    <n v="-30326.85"/>
    <n v="0"/>
    <n v="0"/>
    <n v="0"/>
    <n v="30326.85"/>
    <m/>
    <m/>
    <m/>
    <m/>
    <m/>
    <m/>
    <m/>
    <m/>
    <m/>
    <m/>
    <m/>
    <m/>
    <n v="0"/>
  </r>
  <r>
    <x v="2"/>
    <s v="n/a"/>
    <s v="Wheeled Bins"/>
    <m/>
    <s v="Env Services"/>
    <d v="2010-05-27T00:00:00"/>
    <m/>
    <s v="Y"/>
    <n v="10"/>
    <n v="120"/>
    <d v="2010-06-01T00:00:00"/>
    <d v="2020-05-01T00:00:00"/>
    <s v="Historic Cost"/>
    <s v="H2400006002000"/>
    <n v="0"/>
    <n v="7500.24"/>
    <n v="-7500.24"/>
    <n v="0"/>
    <n v="0"/>
    <n v="0"/>
    <n v="7500.24"/>
    <m/>
    <m/>
    <m/>
    <m/>
    <m/>
    <m/>
    <m/>
    <m/>
    <m/>
    <m/>
    <m/>
    <m/>
    <n v="0"/>
  </r>
  <r>
    <x v="2"/>
    <s v="n/a"/>
    <s v="Wheeled Bins"/>
    <m/>
    <s v="Env Services"/>
    <d v="2010-05-31T00:00:00"/>
    <m/>
    <s v="Y"/>
    <n v="10"/>
    <n v="120"/>
    <d v="2010-06-01T00:00:00"/>
    <d v="2020-05-01T00:00:00"/>
    <s v="Historic Cost"/>
    <s v="H2400006002000"/>
    <n v="0"/>
    <n v="9375.2999999999993"/>
    <n v="-9375.2999999999993"/>
    <n v="0"/>
    <n v="0"/>
    <n v="0"/>
    <n v="9375.2999999999993"/>
    <m/>
    <m/>
    <m/>
    <m/>
    <m/>
    <m/>
    <m/>
    <m/>
    <m/>
    <m/>
    <m/>
    <m/>
    <n v="0"/>
  </r>
  <r>
    <x v="2"/>
    <s v="n/a"/>
    <s v="Wheeled Bins"/>
    <m/>
    <s v="Env Services"/>
    <d v="2010-05-27T00:00:00"/>
    <m/>
    <s v="Y"/>
    <n v="10"/>
    <n v="120"/>
    <d v="2010-06-01T00:00:00"/>
    <d v="2020-05-01T00:00:00"/>
    <s v="Historic Cost"/>
    <s v="H2410006002000"/>
    <n v="0"/>
    <n v="9375.2999999999993"/>
    <n v="-9375.2999999999993"/>
    <n v="0"/>
    <n v="0"/>
    <n v="0"/>
    <n v="9375.2999999999993"/>
    <m/>
    <m/>
    <m/>
    <m/>
    <m/>
    <m/>
    <m/>
    <m/>
    <m/>
    <m/>
    <m/>
    <m/>
    <n v="0"/>
  </r>
  <r>
    <x v="2"/>
    <s v="n/a"/>
    <s v="Wheeled Bins"/>
    <m/>
    <s v="Env Services"/>
    <d v="2010-05-31T00:00:00"/>
    <m/>
    <s v="Y"/>
    <n v="10"/>
    <n v="120"/>
    <d v="2010-06-01T00:00:00"/>
    <d v="2020-05-01T00:00:00"/>
    <s v="Historic Cost"/>
    <s v="H2400006002000"/>
    <n v="0"/>
    <n v="1875.06"/>
    <n v="-1875.06"/>
    <n v="0"/>
    <n v="0"/>
    <n v="0"/>
    <n v="1875.06"/>
    <m/>
    <m/>
    <m/>
    <m/>
    <m/>
    <m/>
    <m/>
    <m/>
    <m/>
    <m/>
    <m/>
    <m/>
    <n v="0"/>
  </r>
  <r>
    <x v="2"/>
    <s v="n/a"/>
    <s v="Wheeled Bins"/>
    <m/>
    <s v="Env Services"/>
    <d v="2010-08-24T00:00:00"/>
    <m/>
    <s v="Y"/>
    <n v="10"/>
    <n v="120"/>
    <d v="2010-08-01T00:00:00"/>
    <d v="2020-07-01T00:00:00"/>
    <s v="Historic Cost"/>
    <s v="H2400006002000"/>
    <n v="0"/>
    <n v="9375.2999999999993"/>
    <n v="-9375.2999999999993"/>
    <n v="0"/>
    <n v="0"/>
    <n v="0"/>
    <n v="9375.2999999999993"/>
    <m/>
    <m/>
    <m/>
    <m/>
    <m/>
    <m/>
    <m/>
    <m/>
    <m/>
    <m/>
    <m/>
    <m/>
    <n v="0"/>
  </r>
  <r>
    <x v="2"/>
    <s v="n/a"/>
    <s v="Wheeled Bins"/>
    <m/>
    <s v="Env Services"/>
    <d v="2010-08-24T00:00:00"/>
    <m/>
    <s v="Y"/>
    <n v="10"/>
    <n v="120"/>
    <d v="2010-08-01T00:00:00"/>
    <d v="2020-07-01T00:00:00"/>
    <s v="Historic Cost"/>
    <s v="H2400006002000"/>
    <n v="0"/>
    <n v="9375.2999999999993"/>
    <n v="-9375.2999999999993"/>
    <n v="0"/>
    <n v="0"/>
    <n v="0"/>
    <n v="9375.2999999999993"/>
    <m/>
    <m/>
    <m/>
    <m/>
    <m/>
    <m/>
    <m/>
    <m/>
    <m/>
    <m/>
    <m/>
    <m/>
    <n v="0"/>
  </r>
  <r>
    <x v="2"/>
    <s v="n/a"/>
    <s v="Vehicles"/>
    <m/>
    <s v="Env Services"/>
    <d v="2010-07-12T00:00:00"/>
    <m/>
    <s v="Y"/>
    <n v="7"/>
    <n v="84"/>
    <d v="2010-07-01T00:00:00"/>
    <d v="2017-06-01T00:00:00"/>
    <s v="Historic Cost"/>
    <s v="H2400006002000"/>
    <n v="0"/>
    <n v="153822.69"/>
    <n v="-153822.69"/>
    <n v="0"/>
    <n v="0"/>
    <n v="0"/>
    <n v="153822.69"/>
    <m/>
    <m/>
    <m/>
    <m/>
    <m/>
    <m/>
    <m/>
    <m/>
    <m/>
    <m/>
    <m/>
    <m/>
    <n v="0"/>
  </r>
  <r>
    <x v="2"/>
    <s v="n/a"/>
    <s v="Other Plant and Equipment"/>
    <m/>
    <s v="Cultural"/>
    <d v="2010-07-10T00:00:00"/>
    <m/>
    <s v="Y"/>
    <n v="5"/>
    <n v="60"/>
    <d v="2010-07-01T00:00:00"/>
    <d v="2015-06-01T00:00:00"/>
    <s v="Historic Cost"/>
    <s v="H4350006002000"/>
    <n v="0"/>
    <n v="17487"/>
    <n v="-17487"/>
    <n v="0"/>
    <n v="0"/>
    <n v="0"/>
    <n v="17487"/>
    <m/>
    <m/>
    <m/>
    <m/>
    <m/>
    <m/>
    <m/>
    <m/>
    <m/>
    <m/>
    <m/>
    <m/>
    <n v="0"/>
  </r>
  <r>
    <x v="2"/>
    <s v="n/a"/>
    <s v="Wheeled Bins"/>
    <m/>
    <s v="Env Services"/>
    <d v="2011-01-26T00:00:00"/>
    <m/>
    <s v="Y"/>
    <n v="10"/>
    <n v="120"/>
    <d v="2011-02-01T00:00:00"/>
    <d v="2021-01-01T00:00:00"/>
    <s v="Historic Cost"/>
    <s v="H2410006002000"/>
    <n v="1"/>
    <n v="6380"/>
    <n v="-5758.35"/>
    <n v="621.64999999999964"/>
    <n v="621.64999999999964"/>
    <n v="0"/>
    <n v="6380"/>
    <m/>
    <m/>
    <m/>
    <m/>
    <m/>
    <m/>
    <m/>
    <m/>
    <m/>
    <m/>
    <m/>
    <m/>
    <n v="0"/>
  </r>
  <r>
    <x v="2"/>
    <s v="n/a"/>
    <s v="Wheeled Bins"/>
    <m/>
    <s v="Env Services"/>
    <d v="2011-01-26T00:00:00"/>
    <m/>
    <s v="Y"/>
    <n v="10"/>
    <n v="120"/>
    <d v="2011-02-01T00:00:00"/>
    <d v="2021-01-01T00:00:00"/>
    <s v="Historic Cost"/>
    <s v="H2400006002000"/>
    <n v="1"/>
    <n v="3190"/>
    <n v="-2879.12"/>
    <n v="310.88000000000011"/>
    <n v="310.88000000000011"/>
    <n v="0"/>
    <n v="3190"/>
    <m/>
    <m/>
    <m/>
    <m/>
    <m/>
    <m/>
    <m/>
    <m/>
    <m/>
    <m/>
    <m/>
    <m/>
    <n v="0"/>
  </r>
  <r>
    <x v="2"/>
    <s v="n/a"/>
    <s v="Wheeled Bins"/>
    <m/>
    <s v="Env Services"/>
    <d v="2011-01-26T00:00:00"/>
    <m/>
    <s v="Y"/>
    <n v="10"/>
    <n v="120"/>
    <d v="2011-02-01T00:00:00"/>
    <d v="2021-01-01T00:00:00"/>
    <s v="Historic Cost"/>
    <s v="H2400006002000"/>
    <n v="1"/>
    <n v="3190"/>
    <n v="-2879.12"/>
    <n v="310.88000000000011"/>
    <n v="310.88000000000011"/>
    <n v="0"/>
    <n v="3190"/>
    <m/>
    <m/>
    <m/>
    <m/>
    <m/>
    <m/>
    <m/>
    <m/>
    <m/>
    <m/>
    <m/>
    <m/>
    <n v="0"/>
  </r>
  <r>
    <x v="2"/>
    <s v="n/a"/>
    <s v="Wheeled Bins"/>
    <m/>
    <s v="Env Services"/>
    <d v="2011-03-30T00:00:00"/>
    <m/>
    <s v="Y"/>
    <n v="10"/>
    <n v="120"/>
    <d v="2011-04-01T00:00:00"/>
    <d v="2021-03-01T00:00:00"/>
    <s v="Historic Cost"/>
    <s v="H2410006002000"/>
    <n v="1"/>
    <n v="4935"/>
    <n v="-4441.53"/>
    <n v="493.47000000000025"/>
    <n v="493.47000000000025"/>
    <n v="0"/>
    <n v="4935"/>
    <m/>
    <m/>
    <m/>
    <m/>
    <m/>
    <m/>
    <m/>
    <m/>
    <m/>
    <m/>
    <m/>
    <m/>
    <n v="0"/>
  </r>
  <r>
    <x v="2"/>
    <s v="n/a"/>
    <s v="Wheeled Bins"/>
    <m/>
    <s v="Env Services"/>
    <d v="2011-03-30T00:00:00"/>
    <m/>
    <s v="Y"/>
    <n v="10"/>
    <n v="120"/>
    <d v="2011-04-01T00:00:00"/>
    <d v="2021-03-01T00:00:00"/>
    <s v="Historic Cost"/>
    <s v="H2400006002000"/>
    <n v="1"/>
    <n v="6580"/>
    <n v="-5921.98"/>
    <n v="658.02000000000044"/>
    <n v="658.02000000000044"/>
    <n v="0"/>
    <n v="6580"/>
    <m/>
    <m/>
    <m/>
    <m/>
    <m/>
    <m/>
    <m/>
    <m/>
    <m/>
    <m/>
    <m/>
    <m/>
    <n v="0"/>
  </r>
  <r>
    <x v="2"/>
    <s v="n/a"/>
    <s v="Wheeled Bins"/>
    <m/>
    <s v="Env Services"/>
    <d v="2011-03-30T00:00:00"/>
    <m/>
    <s v="Y"/>
    <n v="10"/>
    <n v="120"/>
    <d v="2011-04-01T00:00:00"/>
    <d v="2021-03-01T00:00:00"/>
    <s v="Historic Cost"/>
    <s v="H2400006002000"/>
    <n v="1"/>
    <n v="6580"/>
    <n v="-5921.98"/>
    <n v="658.02000000000044"/>
    <n v="658.02000000000044"/>
    <n v="0"/>
    <n v="6580"/>
    <m/>
    <m/>
    <m/>
    <m/>
    <m/>
    <m/>
    <m/>
    <m/>
    <m/>
    <m/>
    <m/>
    <m/>
    <n v="0"/>
  </r>
  <r>
    <x v="2"/>
    <s v="n/a"/>
    <s v="Wheeled Bins"/>
    <m/>
    <s v="Env Services"/>
    <d v="2011-07-07T00:00:00"/>
    <m/>
    <s v="Y"/>
    <n v="10"/>
    <n v="120"/>
    <d v="2011-07-01T00:00:00"/>
    <d v="2021-06-01T00:00:00"/>
    <s v="Historic Cost"/>
    <s v="H2410006002000"/>
    <n v="1"/>
    <n v="19875.5"/>
    <n v="-17722.255000000001"/>
    <n v="2153.244999999999"/>
    <n v="2153.244999999999"/>
    <n v="0"/>
    <n v="19875.5"/>
    <m/>
    <m/>
    <m/>
    <m/>
    <m/>
    <m/>
    <m/>
    <m/>
    <m/>
    <m/>
    <m/>
    <m/>
    <n v="0"/>
  </r>
  <r>
    <x v="2"/>
    <s v="n/a"/>
    <s v="Wheeled Bins"/>
    <m/>
    <s v="Env Services"/>
    <d v="2011-06-28T00:00:00"/>
    <m/>
    <s v="Y"/>
    <n v="10"/>
    <n v="120"/>
    <d v="2011-07-01T00:00:00"/>
    <d v="2021-06-01T00:00:00"/>
    <s v="Historic Cost"/>
    <s v="H2400006002000"/>
    <n v="1"/>
    <n v="19373.400000000001"/>
    <n v="-17274.690000000002"/>
    <n v="2098.7099999999991"/>
    <n v="2098.7099999999991"/>
    <n v="0"/>
    <n v="19373.400000000001"/>
    <m/>
    <m/>
    <m/>
    <m/>
    <m/>
    <m/>
    <m/>
    <m/>
    <m/>
    <m/>
    <m/>
    <m/>
    <n v="0"/>
  </r>
  <r>
    <x v="2"/>
    <s v="n/a"/>
    <s v="Wheeled Bins"/>
    <m/>
    <s v="Env Services"/>
    <d v="2011-08-26T00:00:00"/>
    <m/>
    <s v="Y"/>
    <n v="10"/>
    <n v="120"/>
    <d v="2011-08-01T00:00:00"/>
    <d v="2021-07-01T00:00:00"/>
    <s v="Historic Cost"/>
    <s v="H2400006002000"/>
    <n v="1"/>
    <n v="19876"/>
    <n v="-17722.78"/>
    <n v="2153.2200000000012"/>
    <n v="2153.2200000000012"/>
    <n v="0"/>
    <n v="19876"/>
    <m/>
    <m/>
    <m/>
    <m/>
    <m/>
    <m/>
    <m/>
    <m/>
    <m/>
    <m/>
    <m/>
    <m/>
    <n v="0"/>
  </r>
  <r>
    <x v="2"/>
    <s v="n/a"/>
    <s v="Wheeled Bins"/>
    <m/>
    <s v="Env Services"/>
    <d v="2012-03-22T00:00:00"/>
    <n v="6616"/>
    <s v="Y"/>
    <n v="10"/>
    <n v="120"/>
    <d v="2012-04-01T00:00:00"/>
    <d v="2022-03-01T00:00:00"/>
    <s v="Historic Cost"/>
    <s v="H2410006002000"/>
    <n v="2"/>
    <n v="5805"/>
    <n v="-4611.7466666666669"/>
    <n v="1193.2533333333331"/>
    <n v="1193.2533333333331"/>
    <n v="0"/>
    <n v="5805"/>
    <m/>
    <m/>
    <m/>
    <m/>
    <m/>
    <m/>
    <m/>
    <m/>
    <m/>
    <m/>
    <m/>
    <m/>
    <n v="0"/>
  </r>
  <r>
    <x v="2"/>
    <s v="n/a"/>
    <s v="Wheeled Bins"/>
    <m/>
    <s v="Env Services"/>
    <d v="2012-03-22T00:00:00"/>
    <n v="6684519"/>
    <s v="Y"/>
    <n v="10"/>
    <n v="120"/>
    <d v="2012-04-01T00:00:00"/>
    <d v="2022-03-01T00:00:00"/>
    <s v="Historic Cost"/>
    <s v="H2400006002000"/>
    <n v="2"/>
    <n v="3645"/>
    <n v="-2895.7666666666664"/>
    <n v="749.23333333333358"/>
    <n v="749.23333333333358"/>
    <n v="0"/>
    <n v="3645"/>
    <m/>
    <m/>
    <m/>
    <m/>
    <m/>
    <m/>
    <m/>
    <m/>
    <m/>
    <m/>
    <m/>
    <m/>
    <n v="0"/>
  </r>
  <r>
    <x v="2"/>
    <s v="n/a"/>
    <s v="Wheeled Bins"/>
    <m/>
    <s v="Env Services"/>
    <d v="2012-03-22T00:00:00"/>
    <n v="6684519"/>
    <s v="Y"/>
    <n v="10"/>
    <n v="120"/>
    <d v="2012-04-01T00:00:00"/>
    <d v="2022-03-01T00:00:00"/>
    <s v="Historic Cost"/>
    <s v="H2400006002000"/>
    <n v="2"/>
    <n v="1215"/>
    <n v="-965.23599999999999"/>
    <n v="249.76400000000001"/>
    <n v="249.76400000000001"/>
    <n v="0"/>
    <n v="1215"/>
    <m/>
    <m/>
    <m/>
    <m/>
    <m/>
    <m/>
    <m/>
    <m/>
    <m/>
    <m/>
    <m/>
    <m/>
    <n v="0"/>
  </r>
  <r>
    <x v="2"/>
    <s v="n/a"/>
    <s v="Wheeled Bins"/>
    <m/>
    <s v="Env Services"/>
    <d v="2012-03-22T00:00:00"/>
    <n v="6684519"/>
    <s v="Y"/>
    <n v="10"/>
    <n v="120"/>
    <d v="2012-04-01T00:00:00"/>
    <d v="2022-03-01T00:00:00"/>
    <s v="Historic Cost"/>
    <s v="H2400006002000"/>
    <n v="2"/>
    <n v="1215"/>
    <n v="-965.23599999999999"/>
    <n v="249.76400000000001"/>
    <n v="249.76400000000001"/>
    <n v="0"/>
    <n v="1215"/>
    <m/>
    <m/>
    <m/>
    <m/>
    <m/>
    <m/>
    <m/>
    <m/>
    <m/>
    <m/>
    <m/>
    <m/>
    <n v="0"/>
  </r>
  <r>
    <x v="2"/>
    <s v="n/a"/>
    <s v="Wheeled Bins"/>
    <m/>
    <s v="Env Services"/>
    <d v="2012-04-30T00:00:00"/>
    <n v="6687901"/>
    <s v="Y"/>
    <n v="10"/>
    <n v="120"/>
    <d v="2012-05-01T00:00:00"/>
    <d v="2022-04-01T00:00:00"/>
    <s v="Historic Cost"/>
    <s v="H2400006002000"/>
    <n v="2"/>
    <n v="8965.5"/>
    <n v="-7122.5333333333338"/>
    <n v="1842.9666666666662"/>
    <n v="1842.9666666666662"/>
    <n v="0"/>
    <n v="8965.5"/>
    <m/>
    <m/>
    <m/>
    <m/>
    <m/>
    <m/>
    <m/>
    <m/>
    <m/>
    <m/>
    <m/>
    <m/>
    <n v="0"/>
  </r>
  <r>
    <x v="2"/>
    <s v="n/a"/>
    <s v="Wheeled Bins"/>
    <m/>
    <s v="Env Services"/>
    <d v="2012-04-30T00:00:00"/>
    <n v="6687901"/>
    <s v="Y"/>
    <n v="10"/>
    <n v="120"/>
    <d v="2012-05-01T00:00:00"/>
    <d v="2022-04-01T00:00:00"/>
    <s v="Historic Cost"/>
    <s v="H2410006002000"/>
    <n v="2"/>
    <n v="3544.5"/>
    <n v="-2815.9666666666667"/>
    <n v="728.5333333333333"/>
    <n v="728.5333333333333"/>
    <n v="0"/>
    <n v="3544.5"/>
    <m/>
    <m/>
    <m/>
    <m/>
    <m/>
    <m/>
    <m/>
    <m/>
    <m/>
    <m/>
    <m/>
    <m/>
    <n v="0"/>
  </r>
  <r>
    <x v="2"/>
    <s v="n/a"/>
    <s v="Wheeled Bins"/>
    <m/>
    <s v="Env Services"/>
    <d v="2012-04-30T00:00:00"/>
    <n v="6687938"/>
    <s v="Y"/>
    <n v="10"/>
    <n v="120"/>
    <d v="2012-05-01T00:00:00"/>
    <d v="2022-04-01T00:00:00"/>
    <s v="Historic Cost"/>
    <s v="H2400006002000"/>
    <n v="2"/>
    <n v="1459.5"/>
    <n v="-1159.4333333333332"/>
    <n v="300.06666666666683"/>
    <n v="300.06666666666683"/>
    <n v="0"/>
    <n v="1459.5"/>
    <m/>
    <m/>
    <m/>
    <m/>
    <m/>
    <m/>
    <m/>
    <m/>
    <m/>
    <m/>
    <m/>
    <m/>
    <n v="0"/>
  </r>
  <r>
    <x v="2"/>
    <s v="n/a"/>
    <s v="Wheeled Bins"/>
    <m/>
    <s v="Env Services"/>
    <d v="2012-04-26T00:00:00"/>
    <n v="6687651"/>
    <s v="Y"/>
    <n v="10"/>
    <n v="120"/>
    <d v="2012-05-01T00:00:00"/>
    <d v="2022-04-01T00:00:00"/>
    <s v="Historic Cost"/>
    <s v="H2400006002000"/>
    <n v="2"/>
    <n v="6255"/>
    <n v="-4969.2466666666669"/>
    <n v="1285.7533333333331"/>
    <n v="1285.7533333333331"/>
    <n v="0"/>
    <n v="6255"/>
    <m/>
    <m/>
    <m/>
    <m/>
    <m/>
    <m/>
    <m/>
    <m/>
    <m/>
    <m/>
    <m/>
    <m/>
    <n v="0"/>
  </r>
  <r>
    <x v="2"/>
    <s v="n/a"/>
    <s v="Wheeled Bins"/>
    <m/>
    <s v="Env Services"/>
    <d v="2012-04-16T00:00:00"/>
    <n v="6687651"/>
    <s v="Y"/>
    <n v="10"/>
    <n v="120"/>
    <d v="2012-05-01T00:00:00"/>
    <d v="2022-04-01T00:00:00"/>
    <s v="Historic Cost"/>
    <s v="H2410006002000"/>
    <n v="2"/>
    <n v="6255"/>
    <n v="-4969.2466666666669"/>
    <n v="1285.7533333333331"/>
    <n v="1285.7533333333331"/>
    <n v="0"/>
    <n v="6255"/>
    <m/>
    <m/>
    <m/>
    <m/>
    <m/>
    <m/>
    <m/>
    <m/>
    <m/>
    <m/>
    <m/>
    <m/>
    <n v="0"/>
  </r>
  <r>
    <x v="2"/>
    <s v="n/a"/>
    <s v="Wheeled Bins"/>
    <m/>
    <s v="Env Services"/>
    <d v="2012-07-19T00:00:00"/>
    <n v="6694063"/>
    <s v="Y"/>
    <n v="10"/>
    <n v="120"/>
    <d v="2012-08-01T00:00:00"/>
    <d v="2022-07-01T00:00:00"/>
    <s v="Historic Cost"/>
    <s v="H2410006002000"/>
    <n v="2"/>
    <n v="5212.5"/>
    <n v="-4054.22"/>
    <n v="1158.2800000000002"/>
    <n v="1158.2800000000002"/>
    <n v="0"/>
    <n v="5212.5"/>
    <m/>
    <m/>
    <m/>
    <m/>
    <m/>
    <m/>
    <m/>
    <m/>
    <m/>
    <m/>
    <m/>
    <m/>
    <n v="0"/>
  </r>
  <r>
    <x v="2"/>
    <s v="n/a"/>
    <s v="Wheeled Bins"/>
    <m/>
    <s v="Env Services"/>
    <d v="2012-07-19T00:00:00"/>
    <n v="6694029"/>
    <s v="Y"/>
    <n v="10"/>
    <n v="120"/>
    <d v="2012-08-01T00:00:00"/>
    <d v="2022-07-01T00:00:00"/>
    <s v="Historic Cost"/>
    <s v="H2410006002000"/>
    <n v="2"/>
    <n v="9382.5"/>
    <n v="-7297.5533333333342"/>
    <n v="2084.9466666666658"/>
    <n v="2084.9466666666658"/>
    <n v="0"/>
    <n v="9382.5"/>
    <m/>
    <m/>
    <m/>
    <m/>
    <m/>
    <m/>
    <m/>
    <m/>
    <m/>
    <m/>
    <m/>
    <m/>
    <n v="0"/>
  </r>
  <r>
    <x v="2"/>
    <s v="n/a"/>
    <s v="Wheeled Bins"/>
    <m/>
    <s v="Env Services"/>
    <d v="2012-07-19T00:00:00"/>
    <n v="6694029"/>
    <s v="Y"/>
    <n v="10"/>
    <n v="120"/>
    <d v="2012-08-01T00:00:00"/>
    <d v="2022-07-01T00:00:00"/>
    <s v="Historic Cost"/>
    <s v="H2400006002000"/>
    <n v="2"/>
    <n v="3127.5"/>
    <n v="-2432.4466666666667"/>
    <n v="695.05333333333328"/>
    <n v="695.05333333333328"/>
    <n v="0"/>
    <n v="3127.5"/>
    <m/>
    <m/>
    <m/>
    <m/>
    <m/>
    <m/>
    <m/>
    <m/>
    <m/>
    <m/>
    <m/>
    <m/>
    <n v="0"/>
  </r>
  <r>
    <x v="2"/>
    <s v="n/a"/>
    <s v="Wheeled Bins"/>
    <m/>
    <s v="Env Services"/>
    <d v="2012-07-16T00:00:00"/>
    <n v="6693739"/>
    <s v="Y"/>
    <n v="10"/>
    <n v="120"/>
    <d v="2012-08-01T00:00:00"/>
    <d v="2022-07-01T00:00:00"/>
    <s v="Historic Cost"/>
    <s v="H2400006002000"/>
    <n v="2"/>
    <n v="135.91999999999999"/>
    <n v="-105.65333333333332"/>
    <n v="30.266666666666666"/>
    <n v="30.266666666666666"/>
    <n v="0"/>
    <n v="135.91999999999999"/>
    <m/>
    <m/>
    <m/>
    <m/>
    <m/>
    <m/>
    <m/>
    <m/>
    <m/>
    <m/>
    <m/>
    <m/>
    <n v="0"/>
  </r>
  <r>
    <x v="2"/>
    <s v="n/a"/>
    <s v="Wheeled Bins"/>
    <m/>
    <s v="Env Services"/>
    <d v="2012-07-06T00:00:00"/>
    <n v="6693060"/>
    <s v="Y"/>
    <n v="10"/>
    <n v="120"/>
    <d v="2012-08-01T00:00:00"/>
    <d v="2022-07-01T00:00:00"/>
    <s v="Historic Cost"/>
    <s v="H2400006002000"/>
    <n v="2"/>
    <n v="2582.48"/>
    <n v="-2008.5600000000002"/>
    <n v="573.91999999999985"/>
    <n v="573.91999999999985"/>
    <n v="0"/>
    <n v="2582.48"/>
    <m/>
    <m/>
    <m/>
    <m/>
    <m/>
    <m/>
    <m/>
    <m/>
    <m/>
    <m/>
    <m/>
    <m/>
    <n v="0"/>
  </r>
  <r>
    <x v="2"/>
    <s v="n/a"/>
    <s v="Wheeled Bins"/>
    <m/>
    <s v="Env Services"/>
    <d v="2012-07-06T00:00:00"/>
    <n v="6693060"/>
    <s v="Y"/>
    <n v="10"/>
    <n v="120"/>
    <d v="2012-08-01T00:00:00"/>
    <d v="2022-07-01T00:00:00"/>
    <s v="Historic Cost"/>
    <s v="H2400006002000"/>
    <n v="2"/>
    <n v="2816.4"/>
    <n v="-2190.5333333333328"/>
    <n v="625.86666666666724"/>
    <n v="625.86666666666724"/>
    <n v="0"/>
    <n v="2816.4"/>
    <m/>
    <m/>
    <m/>
    <m/>
    <m/>
    <m/>
    <m/>
    <m/>
    <m/>
    <m/>
    <m/>
    <m/>
    <n v="0"/>
  </r>
  <r>
    <x v="2"/>
    <s v="n/a"/>
    <s v="Wheeled Bins"/>
    <m/>
    <s v="Env Services"/>
    <d v="2012-07-11T00:00:00"/>
    <n v="6693412"/>
    <s v="Y"/>
    <n v="10"/>
    <n v="120"/>
    <d v="2012-08-01T00:00:00"/>
    <d v="2022-07-01T00:00:00"/>
    <s v="Historic Cost"/>
    <s v="H2400006002000"/>
    <n v="2"/>
    <n v="4170"/>
    <n v="-3243.3333333333335"/>
    <n v="926.66666666666652"/>
    <n v="926.66666666666652"/>
    <n v="0"/>
    <n v="4170"/>
    <m/>
    <m/>
    <m/>
    <m/>
    <m/>
    <m/>
    <m/>
    <m/>
    <m/>
    <m/>
    <m/>
    <m/>
    <n v="0"/>
  </r>
  <r>
    <x v="2"/>
    <s v="n/a"/>
    <s v="Wheeled Bins"/>
    <m/>
    <s v="Env Services"/>
    <d v="2012-08-17T00:00:00"/>
    <n v="6696248"/>
    <s v="Y"/>
    <n v="10"/>
    <n v="120"/>
    <d v="2012-09-01T00:00:00"/>
    <d v="2022-08-01T00:00:00"/>
    <s v="Historic Cost"/>
    <s v="H2400006002000"/>
    <n v="2"/>
    <n v="4149.1499999999996"/>
    <n v="-3204.103333333333"/>
    <n v="945.04666666666662"/>
    <n v="945.04666666666662"/>
    <n v="0"/>
    <n v="4149.1499999999996"/>
    <m/>
    <m/>
    <m/>
    <m/>
    <m/>
    <m/>
    <m/>
    <m/>
    <m/>
    <m/>
    <m/>
    <m/>
    <n v="0"/>
  </r>
  <r>
    <x v="2"/>
    <s v="n/a"/>
    <s v="Wheeled Bins"/>
    <m/>
    <s v="Env Services"/>
    <d v="2012-08-17T00:00:00"/>
    <n v="6696248"/>
    <s v="Y"/>
    <n v="10"/>
    <n v="120"/>
    <d v="2012-09-01T00:00:00"/>
    <d v="2022-08-01T00:00:00"/>
    <s v="Historic Cost"/>
    <s v="H2410006002000"/>
    <n v="2"/>
    <n v="8340"/>
    <n v="-6440.333333333333"/>
    <n v="1899.666666666667"/>
    <n v="1899.666666666667"/>
    <n v="0"/>
    <n v="8340"/>
    <m/>
    <m/>
    <m/>
    <m/>
    <m/>
    <m/>
    <m/>
    <m/>
    <m/>
    <m/>
    <m/>
    <m/>
    <n v="0"/>
  </r>
  <r>
    <x v="2"/>
    <s v="n/a"/>
    <s v="Wheeled Bins"/>
    <m/>
    <s v="Env Services"/>
    <d v="2012-09-03T00:00:00"/>
    <n v="6697242"/>
    <s v="Y"/>
    <n v="10"/>
    <n v="120"/>
    <d v="2012-10-01T00:00:00"/>
    <d v="2022-09-01T00:00:00"/>
    <s v="Historic Cost"/>
    <s v="H2400006002000"/>
    <n v="3"/>
    <n v="4170"/>
    <n v="-3075.375"/>
    <n v="1094.625"/>
    <n v="1094.625"/>
    <n v="0"/>
    <n v="4170"/>
    <m/>
    <m/>
    <m/>
    <m/>
    <m/>
    <m/>
    <m/>
    <m/>
    <m/>
    <m/>
    <m/>
    <m/>
    <n v="0"/>
  </r>
  <r>
    <x v="2"/>
    <s v="n/a"/>
    <s v="Wheeled Bins"/>
    <m/>
    <s v="Env Services"/>
    <d v="2012-09-03T00:00:00"/>
    <n v="6697242"/>
    <s v="Y"/>
    <n v="10"/>
    <n v="120"/>
    <d v="2012-10-01T00:00:00"/>
    <d v="2022-09-01T00:00:00"/>
    <s v="Historic Cost"/>
    <s v="H2410006002000"/>
    <n v="3"/>
    <n v="8340"/>
    <n v="-6150.75"/>
    <n v="2189.25"/>
    <n v="2189.25"/>
    <n v="0"/>
    <n v="8340"/>
    <m/>
    <m/>
    <m/>
    <m/>
    <m/>
    <m/>
    <m/>
    <m/>
    <m/>
    <m/>
    <m/>
    <m/>
    <n v="0"/>
  </r>
  <r>
    <x v="2"/>
    <s v="n/a"/>
    <s v="Wheeled Bins"/>
    <m/>
    <s v="Env Services"/>
    <d v="2012-09-03T00:00:00"/>
    <n v="6697250"/>
    <s v="Y"/>
    <n v="10"/>
    <n v="120"/>
    <d v="2012-10-01T00:00:00"/>
    <d v="2022-09-01T00:00:00"/>
    <s v="Historic Cost"/>
    <s v="H2410006002000"/>
    <n v="3"/>
    <n v="1042.5"/>
    <n v="-765.46499999999992"/>
    <n v="277.03500000000008"/>
    <n v="277.03500000000008"/>
    <n v="0"/>
    <n v="1042.5"/>
    <m/>
    <m/>
    <m/>
    <m/>
    <m/>
    <m/>
    <m/>
    <m/>
    <m/>
    <m/>
    <m/>
    <m/>
    <n v="0"/>
  </r>
  <r>
    <x v="2"/>
    <s v="n/a"/>
    <s v="Wheeled Bins"/>
    <m/>
    <s v="Env Services"/>
    <d v="2012-09-03T00:00:00"/>
    <n v="6697250"/>
    <s v="Y"/>
    <n v="10"/>
    <n v="120"/>
    <d v="2012-10-01T00:00:00"/>
    <d v="2022-09-01T00:00:00"/>
    <s v="Historic Cost"/>
    <s v="H2400006002000"/>
    <n v="3"/>
    <n v="4170"/>
    <n v="-3075.375"/>
    <n v="1094.625"/>
    <n v="1094.625"/>
    <n v="0"/>
    <n v="4170"/>
    <m/>
    <m/>
    <m/>
    <m/>
    <m/>
    <m/>
    <m/>
    <m/>
    <m/>
    <m/>
    <m/>
    <m/>
    <n v="0"/>
  </r>
  <r>
    <x v="2"/>
    <s v="n/a"/>
    <s v="Wheeled Bins"/>
    <m/>
    <s v="Env Services"/>
    <d v="2012-09-10T00:00:00"/>
    <m/>
    <s v="Y"/>
    <n v="10"/>
    <n v="120"/>
    <d v="2012-10-01T00:00:00"/>
    <d v="2022-09-01T00:00:00"/>
    <s v="Historic Cost"/>
    <s v="H2410006002000"/>
    <n v="2"/>
    <n v="9382.5"/>
    <n v="-7144.0533333333342"/>
    <n v="2238.4466666666658"/>
    <n v="2238.4466666666658"/>
    <n v="0"/>
    <n v="9382.5"/>
    <m/>
    <m/>
    <m/>
    <m/>
    <m/>
    <m/>
    <m/>
    <m/>
    <m/>
    <m/>
    <m/>
    <m/>
    <n v="0"/>
  </r>
  <r>
    <x v="2"/>
    <s v="n/a"/>
    <s v="Other Plant and Equipment"/>
    <m/>
    <s v="Cultural"/>
    <d v="2012-11-16T00:00:00"/>
    <n v="44683"/>
    <s v="Y"/>
    <n v="5"/>
    <n v="60"/>
    <d v="2012-12-01T00:00:00"/>
    <d v="2017-11-01T00:00:00"/>
    <s v="Historic Cost"/>
    <s v="D2280006002000"/>
    <n v="0"/>
    <n v="19800.75"/>
    <n v="-19800.75"/>
    <n v="0"/>
    <n v="0"/>
    <n v="0"/>
    <n v="19800.75"/>
    <m/>
    <m/>
    <m/>
    <m/>
    <m/>
    <m/>
    <m/>
    <m/>
    <m/>
    <m/>
    <m/>
    <m/>
    <n v="0"/>
  </r>
  <r>
    <x v="2"/>
    <s v="n/a"/>
    <s v="Vehicles"/>
    <m/>
    <s v="Env Services"/>
    <d v="2013-03-07T00:00:00"/>
    <n v="221561"/>
    <s v="Y"/>
    <n v="7"/>
    <n v="84"/>
    <d v="2013-04-01T00:00:00"/>
    <d v="2020-03-01T00:00:00"/>
    <s v="Historic Cost"/>
    <s v="H2400006002000"/>
    <n v="0"/>
    <n v="148757"/>
    <n v="-148757"/>
    <n v="0"/>
    <n v="0"/>
    <n v="0"/>
    <n v="148757"/>
    <m/>
    <m/>
    <m/>
    <m/>
    <m/>
    <m/>
    <m/>
    <m/>
    <m/>
    <m/>
    <m/>
    <m/>
    <n v="0"/>
  </r>
  <r>
    <x v="2"/>
    <s v="n/a"/>
    <s v="Vehicles"/>
    <m/>
    <s v="Env Services"/>
    <d v="2013-03-07T00:00:00"/>
    <n v="221560"/>
    <s v="Y"/>
    <n v="7"/>
    <n v="84"/>
    <d v="2013-04-01T00:00:00"/>
    <d v="2020-03-01T00:00:00"/>
    <s v="Historic Cost"/>
    <s v="H2400006002000"/>
    <n v="0"/>
    <n v="148757"/>
    <n v="-148757"/>
    <n v="0"/>
    <n v="0"/>
    <n v="0"/>
    <n v="148757"/>
    <m/>
    <m/>
    <m/>
    <m/>
    <m/>
    <m/>
    <m/>
    <m/>
    <m/>
    <m/>
    <m/>
    <m/>
    <n v="0"/>
  </r>
  <r>
    <x v="2"/>
    <s v="n/a"/>
    <s v="Vehicles"/>
    <m/>
    <s v="Env Services"/>
    <d v="2013-03-07T00:00:00"/>
    <n v="221559"/>
    <s v="Y"/>
    <n v="7"/>
    <n v="84"/>
    <d v="2013-04-01T00:00:00"/>
    <d v="2020-03-01T00:00:00"/>
    <s v="Historic Cost"/>
    <s v="H2400006002000"/>
    <n v="0"/>
    <n v="148757"/>
    <n v="-148757"/>
    <n v="0"/>
    <n v="0"/>
    <n v="0"/>
    <n v="148757"/>
    <m/>
    <m/>
    <m/>
    <m/>
    <m/>
    <m/>
    <m/>
    <m/>
    <m/>
    <m/>
    <m/>
    <m/>
    <n v="0"/>
  </r>
  <r>
    <x v="2"/>
    <s v="n/a"/>
    <s v="Vehicles"/>
    <m/>
    <s v="Env Services"/>
    <d v="2013-03-07T00:00:00"/>
    <n v="221558"/>
    <s v="Y"/>
    <n v="7"/>
    <n v="84"/>
    <d v="2013-04-01T00:00:00"/>
    <d v="2020-03-01T00:00:00"/>
    <s v="Historic Cost"/>
    <s v="H2400006002000"/>
    <n v="0"/>
    <n v="148757"/>
    <n v="-148757"/>
    <n v="0"/>
    <n v="0"/>
    <n v="0"/>
    <n v="148757"/>
    <m/>
    <m/>
    <m/>
    <m/>
    <m/>
    <m/>
    <m/>
    <m/>
    <m/>
    <m/>
    <m/>
    <m/>
    <n v="0"/>
  </r>
  <r>
    <x v="2"/>
    <s v="n/a"/>
    <s v="Vehicles"/>
    <m/>
    <s v="Env Services"/>
    <d v="2013-03-07T00:00:00"/>
    <n v="221557"/>
    <s v="Y"/>
    <n v="7"/>
    <n v="84"/>
    <d v="2013-04-01T00:00:00"/>
    <d v="2020-03-01T00:00:00"/>
    <s v="Historic Cost"/>
    <s v="H2400006002000"/>
    <n v="1"/>
    <n v="158306.42000000001"/>
    <n v="-148757"/>
    <n v="9549.4200000000128"/>
    <n v="9549.4200000000128"/>
    <n v="0"/>
    <n v="158306.42000000001"/>
    <m/>
    <m/>
    <m/>
    <m/>
    <m/>
    <m/>
    <m/>
    <m/>
    <m/>
    <m/>
    <m/>
    <m/>
    <n v="0"/>
  </r>
  <r>
    <x v="2"/>
    <s v="n/a"/>
    <s v="Vehicles"/>
    <m/>
    <s v="Env Services"/>
    <d v="2013-08-13T00:00:00"/>
    <n v="17979"/>
    <s v="Y"/>
    <n v="7"/>
    <n v="84"/>
    <d v="2013-09-01T00:00:00"/>
    <d v="2020-08-01T00:00:00"/>
    <s v="Historic Cost"/>
    <s v="H2400006002000"/>
    <n v="1"/>
    <n v="57245"/>
    <n v="-42933.755000000005"/>
    <n v="14311.244999999995"/>
    <n v="14311.244999999995"/>
    <n v="0"/>
    <n v="57245"/>
    <m/>
    <m/>
    <m/>
    <m/>
    <m/>
    <m/>
    <m/>
    <m/>
    <m/>
    <m/>
    <m/>
    <m/>
    <n v="0"/>
  </r>
  <r>
    <x v="2"/>
    <s v="n/a"/>
    <s v="Vehicles"/>
    <m/>
    <s v="Env Services"/>
    <d v="2013-08-13T00:00:00"/>
    <n v="17980"/>
    <s v="Y"/>
    <n v="7"/>
    <n v="84"/>
    <d v="2013-09-01T00:00:00"/>
    <d v="2020-08-01T00:00:00"/>
    <s v="Historic Cost"/>
    <s v="H2400006002000"/>
    <n v="1"/>
    <n v="154493"/>
    <n v="-138859.76833333334"/>
    <n v="15633.231666666659"/>
    <n v="15633.231666666659"/>
    <n v="0"/>
    <n v="154493"/>
    <m/>
    <m/>
    <m/>
    <m/>
    <m/>
    <m/>
    <m/>
    <m/>
    <m/>
    <m/>
    <m/>
    <m/>
    <n v="0"/>
  </r>
  <r>
    <x v="2"/>
    <s v="n/a"/>
    <s v="Vehicles"/>
    <m/>
    <s v="Env Services"/>
    <d v="2013-08-13T00:00:00"/>
    <n v="17981"/>
    <s v="Y"/>
    <n v="7"/>
    <n v="84"/>
    <d v="2013-09-01T00:00:00"/>
    <d v="2020-08-01T00:00:00"/>
    <s v="Historic Cost"/>
    <s v="H2400006002000"/>
    <n v="1"/>
    <n v="154493"/>
    <n v="-138859.76833333334"/>
    <n v="15633.231666666659"/>
    <n v="15633.231666666659"/>
    <n v="0"/>
    <n v="154493"/>
    <m/>
    <m/>
    <m/>
    <m/>
    <m/>
    <m/>
    <m/>
    <m/>
    <m/>
    <m/>
    <m/>
    <m/>
    <n v="0"/>
  </r>
  <r>
    <x v="2"/>
    <s v="n/a"/>
    <s v="Vehicles"/>
    <m/>
    <s v="Env Services"/>
    <d v="2013-08-13T00:00:00"/>
    <n v="17982"/>
    <s v="Y"/>
    <n v="7"/>
    <n v="84"/>
    <d v="2013-09-01T00:00:00"/>
    <d v="2020-08-01T00:00:00"/>
    <s v="Historic Cost"/>
    <s v="H2400006002000"/>
    <n v="1"/>
    <n v="154493"/>
    <n v="-138859.76833333334"/>
    <n v="15633.231666666659"/>
    <n v="15633.231666666659"/>
    <n v="0"/>
    <n v="154493"/>
    <m/>
    <m/>
    <m/>
    <m/>
    <m/>
    <m/>
    <m/>
    <m/>
    <m/>
    <m/>
    <m/>
    <m/>
    <n v="0"/>
  </r>
  <r>
    <x v="2"/>
    <s v="n/a"/>
    <s v="Vehicles"/>
    <m/>
    <s v="Env Services"/>
    <d v="2013-08-13T00:00:00"/>
    <n v="17983"/>
    <s v="Y"/>
    <n v="7"/>
    <n v="84"/>
    <d v="2013-09-01T00:00:00"/>
    <d v="2020-08-01T00:00:00"/>
    <s v="Historic Cost"/>
    <s v="H2400006002000"/>
    <n v="1"/>
    <n v="154493"/>
    <n v="-138859.76833333334"/>
    <n v="15633.231666666659"/>
    <n v="15633.231666666659"/>
    <n v="0"/>
    <n v="154493"/>
    <m/>
    <m/>
    <m/>
    <m/>
    <m/>
    <m/>
    <m/>
    <m/>
    <m/>
    <m/>
    <m/>
    <m/>
    <n v="0"/>
  </r>
  <r>
    <x v="2"/>
    <s v="n/a"/>
    <s v="Wheeled Bins"/>
    <m/>
    <s v="Env Services"/>
    <d v="2013-05-29T00:00:00"/>
    <m/>
    <s v="Y"/>
    <n v="10"/>
    <n v="120"/>
    <d v="2013-06-01T00:00:00"/>
    <d v="2023-05-01T00:00:00"/>
    <s v="Historic Cost"/>
    <s v="H2410006002000"/>
    <n v="3"/>
    <n v="6942"/>
    <n v="-4772.6250000000009"/>
    <n v="2169.3749999999991"/>
    <n v="2169.3749999999991"/>
    <n v="0"/>
    <n v="6942"/>
    <m/>
    <m/>
    <m/>
    <m/>
    <m/>
    <m/>
    <m/>
    <m/>
    <m/>
    <m/>
    <m/>
    <m/>
    <n v="0"/>
  </r>
  <r>
    <x v="2"/>
    <s v="n/a"/>
    <s v="Wheeled Bins"/>
    <m/>
    <s v="Env Services"/>
    <d v="2013-07-17T00:00:00"/>
    <m/>
    <s v="Y"/>
    <n v="10"/>
    <n v="120"/>
    <d v="2013-08-01T00:00:00"/>
    <d v="2023-07-01T00:00:00"/>
    <s v="Historic Cost"/>
    <s v="H2400006002000"/>
    <n v="3"/>
    <n v="5525"/>
    <n v="-3729.3"/>
    <n v="1795.6999999999998"/>
    <n v="1795.6999999999998"/>
    <n v="0"/>
    <n v="5525"/>
    <m/>
    <m/>
    <m/>
    <m/>
    <m/>
    <m/>
    <m/>
    <m/>
    <m/>
    <m/>
    <m/>
    <m/>
    <n v="0"/>
  </r>
  <r>
    <x v="2"/>
    <s v="n/a"/>
    <s v="Wheeled Bins"/>
    <m/>
    <s v="Env Services"/>
    <d v="2013-07-17T00:00:00"/>
    <m/>
    <s v="Y"/>
    <n v="10"/>
    <n v="120"/>
    <d v="2013-08-01T00:00:00"/>
    <d v="2023-07-01T00:00:00"/>
    <s v="Historic Cost"/>
    <s v="H2400006002000"/>
    <n v="3"/>
    <n v="5785"/>
    <n v="-3904.95"/>
    <n v="1880.0500000000002"/>
    <n v="1880.0500000000002"/>
    <n v="0"/>
    <n v="5785"/>
    <m/>
    <m/>
    <m/>
    <m/>
    <m/>
    <m/>
    <m/>
    <m/>
    <m/>
    <m/>
    <m/>
    <m/>
    <n v="0"/>
  </r>
  <r>
    <x v="2"/>
    <s v="n/a"/>
    <s v="Wheeled Bins"/>
    <m/>
    <s v="Env Services"/>
    <d v="2013-07-17T00:00:00"/>
    <m/>
    <s v="Y"/>
    <n v="10"/>
    <n v="120"/>
    <d v="2013-08-01T00:00:00"/>
    <d v="2023-07-01T00:00:00"/>
    <s v="Historic Cost"/>
    <s v="H2410006002000"/>
    <n v="3"/>
    <n v="4628"/>
    <n v="-3123.96"/>
    <n v="1504.04"/>
    <n v="1504.04"/>
    <n v="0"/>
    <n v="4628"/>
    <m/>
    <m/>
    <m/>
    <m/>
    <m/>
    <m/>
    <m/>
    <m/>
    <m/>
    <m/>
    <m/>
    <m/>
    <n v="0"/>
  </r>
  <r>
    <x v="2"/>
    <s v="n/a"/>
    <s v="Wheeled Bins"/>
    <m/>
    <s v="Env Services"/>
    <d v="2013-06-14T00:00:00"/>
    <m/>
    <s v="Y"/>
    <n v="10"/>
    <n v="120"/>
    <d v="2013-07-01T00:00:00"/>
    <d v="2023-06-01T00:00:00"/>
    <s v="Historic Cost"/>
    <s v="H2400006002000"/>
    <n v="3"/>
    <n v="9256"/>
    <n v="-6305.59"/>
    <n v="2950.41"/>
    <n v="2950.41"/>
    <n v="0"/>
    <n v="9256"/>
    <m/>
    <m/>
    <m/>
    <m/>
    <m/>
    <m/>
    <m/>
    <m/>
    <m/>
    <m/>
    <m/>
    <m/>
    <n v="0"/>
  </r>
  <r>
    <x v="2"/>
    <s v="n/a"/>
    <s v="Wheeled Bins"/>
    <m/>
    <s v="Env Services"/>
    <d v="2013-06-14T00:00:00"/>
    <m/>
    <s v="Y"/>
    <n v="10"/>
    <n v="120"/>
    <d v="2013-07-01T00:00:00"/>
    <d v="2023-06-01T00:00:00"/>
    <s v="Historic Cost"/>
    <s v="H2410006002000"/>
    <n v="3"/>
    <n v="4420"/>
    <n v="-3011.0649999999996"/>
    <n v="1408.9350000000004"/>
    <n v="1408.9350000000004"/>
    <n v="0"/>
    <n v="4420"/>
    <m/>
    <m/>
    <m/>
    <m/>
    <m/>
    <m/>
    <m/>
    <m/>
    <m/>
    <m/>
    <m/>
    <m/>
    <n v="0"/>
  </r>
  <r>
    <x v="2"/>
    <s v="n/a"/>
    <s v="Wheeled Bins"/>
    <m/>
    <s v="Env Services"/>
    <d v="2013-06-19T00:00:00"/>
    <m/>
    <s v="Y"/>
    <n v="10"/>
    <n v="120"/>
    <d v="2013-07-01T00:00:00"/>
    <d v="2023-06-01T00:00:00"/>
    <s v="Historic Cost"/>
    <s v="H2400006002000"/>
    <n v="3"/>
    <n v="9256"/>
    <n v="-6305.59"/>
    <n v="2950.41"/>
    <n v="2950.41"/>
    <n v="0"/>
    <n v="9256"/>
    <m/>
    <m/>
    <m/>
    <m/>
    <m/>
    <m/>
    <m/>
    <m/>
    <m/>
    <m/>
    <m/>
    <m/>
    <n v="0"/>
  </r>
  <r>
    <x v="2"/>
    <s v="n/a"/>
    <s v="Wheeled Bins"/>
    <m/>
    <s v="Env Services"/>
    <d v="2013-06-19T00:00:00"/>
    <m/>
    <s v="Y"/>
    <n v="10"/>
    <n v="120"/>
    <d v="2013-07-01T00:00:00"/>
    <d v="2023-06-01T00:00:00"/>
    <s v="Historic Cost"/>
    <s v="H2410006002000"/>
    <n v="3"/>
    <n v="4420"/>
    <n v="-3011.0649999999996"/>
    <n v="1408.9350000000004"/>
    <n v="1408.9350000000004"/>
    <n v="0"/>
    <n v="4420"/>
    <m/>
    <m/>
    <m/>
    <m/>
    <m/>
    <m/>
    <m/>
    <m/>
    <m/>
    <m/>
    <m/>
    <m/>
    <n v="0"/>
  </r>
  <r>
    <x v="2"/>
    <s v="n/a"/>
    <s v="Wheeled Bins"/>
    <m/>
    <s v="Env Services"/>
    <d v="2013-07-19T00:00:00"/>
    <m/>
    <s v="Y"/>
    <n v="10"/>
    <n v="120"/>
    <d v="2013-08-01T00:00:00"/>
    <d v="2023-07-01T00:00:00"/>
    <s v="Historic Cost"/>
    <s v="H2400006002000"/>
    <n v="3"/>
    <n v="2718.4"/>
    <n v="-1834.86"/>
    <n v="883.54000000000019"/>
    <n v="883.54000000000019"/>
    <n v="0"/>
    <n v="2718.4"/>
    <m/>
    <m/>
    <m/>
    <m/>
    <m/>
    <m/>
    <m/>
    <m/>
    <m/>
    <m/>
    <m/>
    <m/>
    <n v="0"/>
  </r>
  <r>
    <x v="2"/>
    <s v="n/a"/>
    <s v="Wheeled Bins"/>
    <m/>
    <s v="Env Services"/>
    <d v="2013-07-19T00:00:00"/>
    <m/>
    <s v="Y"/>
    <n v="10"/>
    <n v="120"/>
    <d v="2013-08-01T00:00:00"/>
    <d v="2023-07-01T00:00:00"/>
    <s v="Historic Cost"/>
    <s v="H2400006002000"/>
    <n v="3"/>
    <n v="2816.4"/>
    <n v="-1901.0699999999997"/>
    <n v="915.33000000000038"/>
    <n v="915.33000000000038"/>
    <n v="0"/>
    <n v="2816.4"/>
    <m/>
    <m/>
    <m/>
    <m/>
    <m/>
    <m/>
    <m/>
    <m/>
    <m/>
    <m/>
    <m/>
    <m/>
    <n v="0"/>
  </r>
  <r>
    <x v="2"/>
    <s v="n/a"/>
    <s v="Wheeled Bins"/>
    <m/>
    <s v="Env Services"/>
    <d v="2013-10-03T00:00:00"/>
    <m/>
    <s v="Y"/>
    <n v="10"/>
    <n v="120"/>
    <d v="2013-09-01T00:00:00"/>
    <d v="2023-08-01T00:00:00"/>
    <s v="Historic Cost"/>
    <s v="H2400006002000"/>
    <n v="4"/>
    <n v="4165.2"/>
    <n v="-2637.9599999999996"/>
    <n v="1527.2400000000002"/>
    <n v="1527.2400000000002"/>
    <n v="0"/>
    <n v="4165.2"/>
    <m/>
    <m/>
    <m/>
    <m/>
    <m/>
    <m/>
    <m/>
    <m/>
    <m/>
    <m/>
    <m/>
    <m/>
    <n v="0"/>
  </r>
  <r>
    <x v="2"/>
    <s v="n/a"/>
    <s v="Wheeled Bins"/>
    <m/>
    <s v="Env Services"/>
    <d v="2013-09-27T00:00:00"/>
    <m/>
    <s v="Y"/>
    <n v="10"/>
    <n v="120"/>
    <d v="2013-09-01T00:00:00"/>
    <d v="2023-08-01T00:00:00"/>
    <s v="Historic Cost"/>
    <s v="H2400006002000"/>
    <n v="4"/>
    <n v="5525"/>
    <n v="-3535.9200000000005"/>
    <n v="1989.0799999999995"/>
    <n v="1989.0799999999995"/>
    <n v="0"/>
    <n v="5525"/>
    <m/>
    <m/>
    <m/>
    <m/>
    <m/>
    <m/>
    <m/>
    <m/>
    <m/>
    <m/>
    <m/>
    <m/>
    <n v="0"/>
  </r>
  <r>
    <x v="2"/>
    <s v="n/a"/>
    <s v="Wheeled Bins"/>
    <m/>
    <s v="Env Services"/>
    <d v="2013-09-27T00:00:00"/>
    <m/>
    <s v="Y"/>
    <n v="10"/>
    <n v="120"/>
    <d v="2013-08-01T00:00:00"/>
    <d v="2023-07-01T00:00:00"/>
    <s v="Historic Cost"/>
    <s v="H2400006002000"/>
    <n v="4"/>
    <n v="1619.8"/>
    <n v="-1036.752"/>
    <n v="583.048"/>
    <n v="583.048"/>
    <n v="0"/>
    <n v="1619.8"/>
    <m/>
    <m/>
    <m/>
    <m/>
    <m/>
    <m/>
    <m/>
    <m/>
    <m/>
    <m/>
    <m/>
    <m/>
    <n v="0"/>
  </r>
  <r>
    <x v="2"/>
    <s v="n/a"/>
    <s v="Wheeled Bins"/>
    <m/>
    <s v="Env Services"/>
    <d v="2013-09-27T00:00:00"/>
    <m/>
    <s v="Y"/>
    <n v="10"/>
    <n v="120"/>
    <d v="2013-11-01T00:00:00"/>
    <d v="2023-10-01T00:00:00"/>
    <s v="Historic Cost"/>
    <s v="H2410006002000"/>
    <n v="4"/>
    <n v="9256"/>
    <n v="-5923.7759999999998"/>
    <n v="3332.2240000000002"/>
    <n v="3332.2240000000002"/>
    <n v="0"/>
    <n v="9256"/>
    <m/>
    <m/>
    <m/>
    <m/>
    <m/>
    <m/>
    <m/>
    <m/>
    <m/>
    <m/>
    <m/>
    <m/>
    <n v="0"/>
  </r>
  <r>
    <x v="2"/>
    <s v="n/a"/>
    <s v="Wheeled Bins"/>
    <m/>
    <s v="Env Services"/>
    <d v="2013-12-20T00:00:00"/>
    <m/>
    <s v="Y"/>
    <n v="10"/>
    <n v="120"/>
    <d v="2013-10-01T00:00:00"/>
    <d v="2023-09-01T00:00:00"/>
    <s v="Historic Cost"/>
    <s v="H2410006002000"/>
    <n v="4"/>
    <n v="925.6"/>
    <n v="-573.80799999999988"/>
    <n v="351.79200000000014"/>
    <n v="351.79200000000014"/>
    <n v="0"/>
    <n v="925.6"/>
    <m/>
    <m/>
    <m/>
    <m/>
    <m/>
    <m/>
    <m/>
    <m/>
    <m/>
    <m/>
    <m/>
    <m/>
    <n v="0"/>
  </r>
  <r>
    <x v="2"/>
    <s v="n/a"/>
    <s v="Wheeled Bins"/>
    <m/>
    <s v="Env Services"/>
    <d v="2013-12-20T00:00:00"/>
    <m/>
    <s v="Y"/>
    <n v="10"/>
    <n v="120"/>
    <d v="2013-10-01T00:00:00"/>
    <d v="2023-09-01T00:00:00"/>
    <s v="Historic Cost"/>
    <s v="H2400006002000"/>
    <n v="4"/>
    <n v="884"/>
    <n v="-548.14400000000001"/>
    <n v="335.85599999999999"/>
    <n v="335.85599999999999"/>
    <n v="0"/>
    <n v="884"/>
    <m/>
    <m/>
    <m/>
    <m/>
    <m/>
    <m/>
    <m/>
    <m/>
    <m/>
    <m/>
    <m/>
    <m/>
    <n v="0"/>
  </r>
  <r>
    <x v="2"/>
    <s v="n/a"/>
    <s v="Wheeled Bins"/>
    <m/>
    <s v="Env Services"/>
    <d v="2014-01-15T00:00:00"/>
    <m/>
    <s v="Y"/>
    <n v="10"/>
    <n v="120"/>
    <d v="2013-10-01T00:00:00"/>
    <d v="2023-09-01T00:00:00"/>
    <s v="Historic Cost"/>
    <s v="H2380006002000"/>
    <n v="4"/>
    <n v="4998"/>
    <n v="-3065.4399999999996"/>
    <n v="1932.5600000000004"/>
    <n v="1932.5600000000004"/>
    <n v="0"/>
    <n v="4998"/>
    <m/>
    <m/>
    <m/>
    <m/>
    <m/>
    <m/>
    <m/>
    <m/>
    <m/>
    <m/>
    <m/>
    <m/>
    <n v="0"/>
  </r>
  <r>
    <x v="2"/>
    <s v="n/a"/>
    <s v="Wheeled Bins"/>
    <m/>
    <s v="Env Services"/>
    <d v="2014-01-15T00:00:00"/>
    <m/>
    <s v="Y"/>
    <n v="10"/>
    <n v="120"/>
    <d v="2014-01-01T00:00:00"/>
    <d v="2023-12-01T00:00:00"/>
    <s v="Historic Cost"/>
    <s v="H2380006002000"/>
    <n v="4"/>
    <n v="5195.6000000000004"/>
    <n v="-3186.6986666666667"/>
    <n v="2008.9013333333337"/>
    <n v="2008.9013333333337"/>
    <n v="0"/>
    <n v="5195.6000000000004"/>
    <m/>
    <m/>
    <m/>
    <m/>
    <m/>
    <m/>
    <m/>
    <m/>
    <m/>
    <m/>
    <m/>
    <m/>
    <n v="0"/>
  </r>
  <r>
    <x v="2"/>
    <s v="n/a"/>
    <s v="Wheeled Bins"/>
    <m/>
    <s v="Env Services"/>
    <d v="2014-01-10T00:00:00"/>
    <m/>
    <s v="Y"/>
    <n v="10"/>
    <n v="120"/>
    <d v="2014-01-01T00:00:00"/>
    <d v="2023-12-01T00:00:00"/>
    <s v="Historic Cost"/>
    <s v="H2400006002000"/>
    <n v="4"/>
    <n v="13884"/>
    <n v="-8515.5200000000023"/>
    <n v="5368.4799999999977"/>
    <n v="5368.4799999999977"/>
    <n v="0"/>
    <n v="13884"/>
    <m/>
    <m/>
    <m/>
    <m/>
    <m/>
    <m/>
    <m/>
    <m/>
    <m/>
    <m/>
    <m/>
    <m/>
    <n v="0"/>
  </r>
  <r>
    <x v="2"/>
    <s v="n/a"/>
    <s v="Wheeled Bins"/>
    <m/>
    <s v="Env Services"/>
    <d v="2014-01-10T00:00:00"/>
    <m/>
    <s v="Y"/>
    <n v="10"/>
    <n v="120"/>
    <d v="2014-02-01T00:00:00"/>
    <d v="2024-01-01T00:00:00"/>
    <s v="Historic Cost"/>
    <s v="H2400006002000"/>
    <n v="4"/>
    <n v="1851.2"/>
    <n v="-1135.4666666666669"/>
    <n v="715.73333333333312"/>
    <n v="715.73333333333312"/>
    <n v="0"/>
    <n v="1851.2"/>
    <m/>
    <m/>
    <m/>
    <m/>
    <m/>
    <m/>
    <m/>
    <m/>
    <m/>
    <m/>
    <m/>
    <m/>
    <n v="0"/>
  </r>
  <r>
    <x v="2"/>
    <s v="n/a"/>
    <s v="Wheeled Bins"/>
    <m/>
    <s v="Env Services"/>
    <d v="2014-01-10T00:00:00"/>
    <m/>
    <s v="Y"/>
    <n v="10"/>
    <n v="120"/>
    <d v="2014-02-01T00:00:00"/>
    <d v="2024-01-01T00:00:00"/>
    <s v="Historic Cost"/>
    <s v="H2400006002000"/>
    <n v="4"/>
    <n v="4420"/>
    <n v="-2710.8693333333331"/>
    <n v="1709.1306666666669"/>
    <n v="1709.1306666666669"/>
    <n v="0"/>
    <n v="4420"/>
    <m/>
    <m/>
    <m/>
    <m/>
    <m/>
    <m/>
    <m/>
    <m/>
    <m/>
    <m/>
    <m/>
    <m/>
    <n v="0"/>
  </r>
  <r>
    <x v="2"/>
    <s v="n/a"/>
    <s v="Wheeled Bins"/>
    <m/>
    <s v="Env Services"/>
    <d v="2014-01-10T00:00:00"/>
    <m/>
    <s v="Y"/>
    <n v="10"/>
    <n v="120"/>
    <d v="2014-02-01T00:00:00"/>
    <d v="2024-01-01T00:00:00"/>
    <s v="Historic Cost"/>
    <s v="H2400006002000"/>
    <n v="4"/>
    <n v="2776.8"/>
    <n v="-1703.1039999999998"/>
    <n v="1073.6960000000004"/>
    <n v="1073.6960000000004"/>
    <n v="0"/>
    <n v="2776.8"/>
    <m/>
    <m/>
    <m/>
    <m/>
    <m/>
    <m/>
    <m/>
    <m/>
    <m/>
    <m/>
    <m/>
    <m/>
    <n v="0"/>
  </r>
  <r>
    <x v="2"/>
    <s v="n/a"/>
    <s v="Vehicles"/>
    <m/>
    <s v="Env Services"/>
    <d v="2014-01-29T00:00:00"/>
    <m/>
    <s v="Y"/>
    <n v="7"/>
    <n v="84"/>
    <d v="2014-02-01T00:00:00"/>
    <d v="2021-01-01T00:00:00"/>
    <s v="Historic Cost"/>
    <s v="H2310006002000"/>
    <n v="1"/>
    <n v="9662.6299999999992"/>
    <n v="-8397.246309523809"/>
    <n v="1265.3836904761902"/>
    <n v="1265.3836904761902"/>
    <n v="0"/>
    <n v="9662.6299999999992"/>
    <m/>
    <m/>
    <m/>
    <m/>
    <m/>
    <m/>
    <m/>
    <m/>
    <m/>
    <m/>
    <m/>
    <m/>
    <n v="0"/>
  </r>
  <r>
    <x v="2"/>
    <s v="n/a"/>
    <s v="Vehicles"/>
    <m/>
    <s v="Env Services"/>
    <d v="2014-01-29T00:00:00"/>
    <m/>
    <s v="Y"/>
    <n v="7"/>
    <n v="84"/>
    <d v="2014-02-01T00:00:00"/>
    <d v="2021-01-01T00:00:00"/>
    <s v="Historic Cost"/>
    <s v="H2310006002000"/>
    <n v="1"/>
    <n v="9662.6299999999992"/>
    <n v="-8397.246309523809"/>
    <n v="1265.3836904761902"/>
    <n v="1265.3836904761902"/>
    <n v="0"/>
    <n v="9662.6299999999992"/>
    <m/>
    <m/>
    <m/>
    <m/>
    <m/>
    <m/>
    <m/>
    <m/>
    <m/>
    <m/>
    <m/>
    <m/>
    <n v="0"/>
  </r>
  <r>
    <x v="2"/>
    <s v="n/a"/>
    <s v="Wheeled Bins"/>
    <m/>
    <s v="Env Services"/>
    <d v="2014-02-11T00:00:00"/>
    <m/>
    <s v="Y"/>
    <n v="10"/>
    <n v="120"/>
    <d v="2014-03-01T00:00:00"/>
    <d v="2024-02-01T00:00:00"/>
    <s v="Historic Cost"/>
    <s v="H2410006002000"/>
    <n v="4"/>
    <n v="6016.4"/>
    <n v="-3650.0133333333329"/>
    <n v="2366.3866666666668"/>
    <n v="2366.3866666666668"/>
    <n v="0"/>
    <n v="6016.4"/>
    <m/>
    <m/>
    <m/>
    <m/>
    <m/>
    <m/>
    <m/>
    <m/>
    <m/>
    <m/>
    <m/>
    <m/>
    <n v="0"/>
  </r>
  <r>
    <x v="2"/>
    <s v="n/a"/>
    <s v="Wheeled Bins"/>
    <m/>
    <s v="Env Services"/>
    <d v="2014-02-11T00:00:00"/>
    <m/>
    <s v="Y"/>
    <n v="10"/>
    <n v="120"/>
    <d v="2014-03-01T00:00:00"/>
    <d v="2024-02-01T00:00:00"/>
    <s v="Historic Cost"/>
    <s v="H2400006002000"/>
    <n v="4"/>
    <n v="5746"/>
    <n v="-3485.8426666666664"/>
    <n v="2260.1573333333336"/>
    <n v="2260.1573333333336"/>
    <n v="0"/>
    <n v="5746"/>
    <m/>
    <m/>
    <m/>
    <m/>
    <m/>
    <m/>
    <m/>
    <m/>
    <m/>
    <m/>
    <m/>
    <m/>
    <n v="0"/>
  </r>
  <r>
    <x v="2"/>
    <s v="n/a"/>
    <s v="Wheeled Bins"/>
    <m/>
    <s v="Env Services"/>
    <d v="2014-02-11T00:00:00"/>
    <m/>
    <s v="Y"/>
    <n v="10"/>
    <n v="120"/>
    <d v="2014-03-01T00:00:00"/>
    <d v="2024-02-01T00:00:00"/>
    <s v="Historic Cost"/>
    <s v="H2400006002000"/>
    <n v="4"/>
    <n v="4628"/>
    <n v="-2807.717333333333"/>
    <n v="1820.282666666667"/>
    <n v="1820.282666666667"/>
    <n v="0"/>
    <n v="4628"/>
    <m/>
    <m/>
    <m/>
    <m/>
    <m/>
    <m/>
    <m/>
    <m/>
    <m/>
    <m/>
    <m/>
    <m/>
    <n v="0"/>
  </r>
  <r>
    <x v="2"/>
    <s v="n/a"/>
    <s v="Wheeled Bins"/>
    <m/>
    <s v="Env Services"/>
    <d v="2014-02-12T00:00:00"/>
    <m/>
    <s v="Y"/>
    <n v="10"/>
    <n v="120"/>
    <d v="2014-03-01T00:00:00"/>
    <d v="2024-02-01T00:00:00"/>
    <s v="Historic Cost"/>
    <s v="H2380006002000"/>
    <n v="4"/>
    <n v="1150"/>
    <n v="-697.60266666666666"/>
    <n v="452.39733333333334"/>
    <n v="452.39733333333334"/>
    <n v="0"/>
    <n v="1150"/>
    <m/>
    <m/>
    <m/>
    <m/>
    <m/>
    <m/>
    <m/>
    <m/>
    <m/>
    <m/>
    <m/>
    <m/>
    <n v="0"/>
  </r>
  <r>
    <x v="2"/>
    <s v="n/a"/>
    <s v="Wheeled Bins"/>
    <m/>
    <s v="Env Services"/>
    <d v="2014-02-12T00:00:00"/>
    <m/>
    <s v="Y"/>
    <n v="10"/>
    <n v="120"/>
    <d v="2014-03-01T00:00:00"/>
    <d v="2024-02-01T00:00:00"/>
    <s v="Historic Cost"/>
    <s v="H2380006002000"/>
    <n v="4"/>
    <n v="1200"/>
    <n v="-728"/>
    <n v="472"/>
    <n v="472"/>
    <n v="0"/>
    <n v="1200"/>
    <m/>
    <m/>
    <m/>
    <m/>
    <m/>
    <m/>
    <m/>
    <m/>
    <m/>
    <m/>
    <m/>
    <m/>
    <n v="0"/>
  </r>
  <r>
    <x v="2"/>
    <s v="n/a"/>
    <s v="Wheeled Bins"/>
    <m/>
    <s v="Env Services"/>
    <d v="2014-03-05T00:00:00"/>
    <m/>
    <s v="Y"/>
    <n v="10"/>
    <n v="120"/>
    <d v="2014-04-01T00:00:00"/>
    <d v="2024-03-01T00:00:00"/>
    <s v="Historic Cost"/>
    <s v="H2400006002000"/>
    <n v="4"/>
    <n v="2597.8000000000002"/>
    <n v="-1558.76"/>
    <n v="1039.0400000000002"/>
    <n v="1039.0400000000002"/>
    <n v="0"/>
    <n v="2597.8000000000002"/>
    <m/>
    <m/>
    <m/>
    <m/>
    <m/>
    <m/>
    <m/>
    <m/>
    <m/>
    <m/>
    <m/>
    <m/>
    <n v="0"/>
  </r>
  <r>
    <x v="2"/>
    <s v="n/a"/>
    <s v="Wheeled Bins"/>
    <m/>
    <s v="Env Services"/>
    <d v="2014-03-05T00:00:00"/>
    <m/>
    <s v="Y"/>
    <n v="10"/>
    <n v="120"/>
    <d v="2014-04-01T00:00:00"/>
    <d v="2024-03-01T00:00:00"/>
    <s v="Historic Cost"/>
    <s v="H2400006002000"/>
    <n v="4"/>
    <n v="2499"/>
    <n v="-1499.3999999999999"/>
    <n v="999.60000000000014"/>
    <n v="999.60000000000014"/>
    <n v="0"/>
    <n v="2499"/>
    <m/>
    <m/>
    <m/>
    <m/>
    <m/>
    <m/>
    <m/>
    <m/>
    <m/>
    <m/>
    <m/>
    <m/>
    <n v="0"/>
  </r>
  <r>
    <x v="2"/>
    <s v="n/a"/>
    <s v="Wheeled Bins"/>
    <m/>
    <s v="Env Services"/>
    <d v="2014-03-10T00:00:00"/>
    <m/>
    <s v="Y"/>
    <n v="10"/>
    <n v="120"/>
    <d v="2014-04-01T00:00:00"/>
    <d v="2024-03-01T00:00:00"/>
    <s v="Historic Cost"/>
    <s v="H2400006002000"/>
    <n v="4"/>
    <n v="450"/>
    <n v="-270"/>
    <n v="180"/>
    <n v="180"/>
    <n v="0"/>
    <n v="450"/>
    <m/>
    <m/>
    <m/>
    <m/>
    <m/>
    <m/>
    <m/>
    <m/>
    <m/>
    <m/>
    <m/>
    <m/>
    <n v="0"/>
  </r>
  <r>
    <x v="2"/>
    <s v="n/a"/>
    <s v="Wheeled Bins"/>
    <m/>
    <s v="Env Services"/>
    <d v="2014-03-10T00:00:00"/>
    <m/>
    <s v="Y"/>
    <n v="10"/>
    <n v="120"/>
    <d v="2014-04-01T00:00:00"/>
    <d v="2024-03-01T00:00:00"/>
    <s v="Historic Cost"/>
    <s v="H2380006002000"/>
    <n v="4"/>
    <n v="1958"/>
    <n v="-1174.8639999999998"/>
    <n v="783.13600000000019"/>
    <n v="783.13600000000019"/>
    <n v="0"/>
    <n v="1958"/>
    <m/>
    <m/>
    <m/>
    <m/>
    <m/>
    <m/>
    <m/>
    <m/>
    <m/>
    <m/>
    <m/>
    <m/>
    <n v="0"/>
  </r>
  <r>
    <x v="2"/>
    <s v="n/a"/>
    <s v="Wheeled Bins"/>
    <m/>
    <s v="Env Services"/>
    <d v="2014-03-10T00:00:00"/>
    <m/>
    <s v="Y"/>
    <n v="10"/>
    <n v="120"/>
    <d v="2014-04-01T00:00:00"/>
    <d v="2024-03-01T00:00:00"/>
    <s v="Historic Cost"/>
    <s v="H2400006002000"/>
    <n v="4"/>
    <n v="995"/>
    <n v="-557.32000000000005"/>
    <n v="437.67999999999995"/>
    <n v="437.67999999999995"/>
    <n v="0"/>
    <n v="995"/>
    <m/>
    <m/>
    <m/>
    <m/>
    <m/>
    <m/>
    <m/>
    <m/>
    <m/>
    <m/>
    <m/>
    <m/>
    <n v="0"/>
  </r>
  <r>
    <x v="2"/>
    <s v="n/a"/>
    <s v="Wheeled Bins"/>
    <m/>
    <s v="Env Services"/>
    <d v="2014-03-10T00:00:00"/>
    <m/>
    <s v="Y"/>
    <n v="10"/>
    <n v="120"/>
    <d v="2014-04-01T00:00:00"/>
    <d v="2024-03-01T00:00:00"/>
    <s v="Historic Cost"/>
    <s v="H2380006002000"/>
    <n v="4"/>
    <n v="1902"/>
    <n v="-1141.1999999999998"/>
    <n v="760.80000000000018"/>
    <n v="760.80000000000018"/>
    <n v="0"/>
    <n v="1902"/>
    <m/>
    <m/>
    <m/>
    <m/>
    <m/>
    <m/>
    <m/>
    <m/>
    <m/>
    <m/>
    <m/>
    <m/>
    <n v="0"/>
  </r>
  <r>
    <x v="2"/>
    <s v="n/a"/>
    <s v="Wheeled Bins"/>
    <m/>
    <s v="Env Services"/>
    <m/>
    <m/>
    <s v="Y"/>
    <n v="10"/>
    <n v="120"/>
    <d v="2014-06-01T00:00:00"/>
    <d v="2024-05-01T00:00:00"/>
    <s v="Historic Cost"/>
    <s v="H2400006002000"/>
    <n v="4"/>
    <n v="6980.4"/>
    <n v="-4095.1679999999997"/>
    <n v="2885.232"/>
    <n v="2885.232"/>
    <n v="0"/>
    <n v="6980.4"/>
    <m/>
    <m/>
    <m/>
    <m/>
    <m/>
    <m/>
    <m/>
    <m/>
    <m/>
    <m/>
    <m/>
    <m/>
    <n v="0"/>
  </r>
  <r>
    <x v="2"/>
    <s v="n/a"/>
    <s v="Wheeled Bins"/>
    <m/>
    <s v="Env Services"/>
    <m/>
    <m/>
    <s v="Y"/>
    <n v="10"/>
    <n v="120"/>
    <d v="2014-06-01T00:00:00"/>
    <d v="2024-05-01T00:00:00"/>
    <s v="Historic Cost"/>
    <s v="H2400006002000"/>
    <n v="4"/>
    <n v="7020"/>
    <n v="-4118.3999999999996"/>
    <n v="2901.6000000000004"/>
    <n v="2901.6000000000004"/>
    <n v="0"/>
    <n v="7020"/>
    <m/>
    <m/>
    <m/>
    <m/>
    <m/>
    <m/>
    <m/>
    <m/>
    <m/>
    <m/>
    <m/>
    <m/>
    <n v="0"/>
  </r>
  <r>
    <x v="2"/>
    <s v="n/a"/>
    <s v="Wheeled Bins"/>
    <m/>
    <s v="Env Services"/>
    <m/>
    <m/>
    <s v="Y"/>
    <n v="10"/>
    <n v="120"/>
    <d v="2014-06-01T00:00:00"/>
    <d v="2024-05-01T00:00:00"/>
    <s v="Historic Cost"/>
    <s v="H2410006002000"/>
    <n v="5"/>
    <n v="7020"/>
    <n v="-3851.25"/>
    <n v="3168.75"/>
    <n v="3168.75"/>
    <n v="0"/>
    <n v="7020"/>
    <m/>
    <m/>
    <m/>
    <m/>
    <m/>
    <m/>
    <m/>
    <m/>
    <m/>
    <m/>
    <m/>
    <m/>
    <n v="0"/>
  </r>
  <r>
    <x v="2"/>
    <s v="n/a"/>
    <s v="Vehicles"/>
    <m/>
    <s v="Env Services"/>
    <m/>
    <m/>
    <s v="Y"/>
    <n v="7"/>
    <n v="84"/>
    <d v="2014-06-01T00:00:00"/>
    <d v="2021-05-01T00:00:00"/>
    <s v="Historic Cost"/>
    <s v="H2340006002000"/>
    <n v="1"/>
    <n v="38101.479999999996"/>
    <n v="-31751.260000000002"/>
    <n v="6350.2199999999939"/>
    <n v="6350.2199999999939"/>
    <n v="0"/>
    <n v="38101.479999999996"/>
    <m/>
    <m/>
    <m/>
    <m/>
    <m/>
    <m/>
    <m/>
    <m/>
    <m/>
    <m/>
    <m/>
    <m/>
    <n v="0"/>
  </r>
  <r>
    <x v="2"/>
    <s v="n/a"/>
    <s v="Vehicles"/>
    <m/>
    <s v="Env Services"/>
    <m/>
    <m/>
    <s v="Y"/>
    <n v="7"/>
    <n v="84"/>
    <d v="2014-06-01T00:00:00"/>
    <d v="2021-05-01T00:00:00"/>
    <s v="Historic Cost"/>
    <s v="H2340006002000"/>
    <n v="1"/>
    <n v="36299.33"/>
    <n v="-30249.440000000002"/>
    <n v="6049.8899999999994"/>
    <n v="6049.8899999999994"/>
    <n v="0"/>
    <n v="36299.33"/>
    <m/>
    <m/>
    <m/>
    <m/>
    <m/>
    <m/>
    <m/>
    <m/>
    <m/>
    <m/>
    <m/>
    <m/>
    <n v="0"/>
  </r>
  <r>
    <x v="2"/>
    <s v="n/a"/>
    <s v="Vehicles"/>
    <m/>
    <s v="Env Services"/>
    <m/>
    <m/>
    <s v="Y"/>
    <n v="7"/>
    <n v="84"/>
    <d v="2014-06-01T00:00:00"/>
    <d v="2021-05-01T00:00:00"/>
    <s v="Historic Cost"/>
    <s v="H2340006002000"/>
    <n v="1"/>
    <n v="36299.33"/>
    <n v="-30249.440000000002"/>
    <n v="6049.8899999999994"/>
    <n v="6049.8899999999994"/>
    <n v="0"/>
    <n v="36299.33"/>
    <m/>
    <m/>
    <m/>
    <m/>
    <m/>
    <m/>
    <m/>
    <m/>
    <m/>
    <m/>
    <m/>
    <m/>
    <n v="0"/>
  </r>
  <r>
    <x v="2"/>
    <s v="n/a"/>
    <s v="Vehicles"/>
    <m/>
    <s v="Env Services"/>
    <m/>
    <m/>
    <s v="Y"/>
    <n v="7"/>
    <n v="84"/>
    <d v="2014-06-01T00:00:00"/>
    <d v="2021-05-01T00:00:00"/>
    <s v="Historic Cost"/>
    <s v="H2340006002000"/>
    <n v="1"/>
    <n v="36299.33"/>
    <n v="-30249.440000000002"/>
    <n v="6049.8899999999994"/>
    <n v="6049.8899999999994"/>
    <n v="0"/>
    <n v="36299.33"/>
    <m/>
    <m/>
    <m/>
    <m/>
    <m/>
    <m/>
    <m/>
    <m/>
    <m/>
    <m/>
    <m/>
    <m/>
    <n v="0"/>
  </r>
  <r>
    <x v="2"/>
    <s v="n/a"/>
    <s v="Wheeled Bins"/>
    <m/>
    <s v="Env Services"/>
    <m/>
    <m/>
    <s v="Y"/>
    <n v="10"/>
    <n v="120"/>
    <d v="2014-07-01T00:00:00"/>
    <d v="2024-06-01T00:00:00"/>
    <s v="Historic Cost"/>
    <s v="H2400006002000"/>
    <n v="4"/>
    <n v="11575.2"/>
    <n v="-6713.6160000000009"/>
    <n v="4861.5839999999998"/>
    <n v="4861.5839999999998"/>
    <n v="0"/>
    <n v="11575.2"/>
    <m/>
    <m/>
    <m/>
    <m/>
    <m/>
    <m/>
    <m/>
    <m/>
    <m/>
    <m/>
    <m/>
    <m/>
    <n v="0"/>
  </r>
  <r>
    <x v="2"/>
    <s v="n/a"/>
    <s v="Wheeled Bins"/>
    <m/>
    <s v="Env Services"/>
    <m/>
    <m/>
    <s v="Y"/>
    <n v="10"/>
    <n v="120"/>
    <d v="2014-07-01T00:00:00"/>
    <d v="2024-06-01T00:00:00"/>
    <s v="Historic Cost"/>
    <s v="H2400006002000"/>
    <n v="4"/>
    <n v="7920"/>
    <n v="-4593.6000000000004"/>
    <n v="3326.3999999999996"/>
    <n v="3326.3999999999996"/>
    <n v="0"/>
    <n v="7920"/>
    <m/>
    <m/>
    <m/>
    <m/>
    <m/>
    <m/>
    <m/>
    <m/>
    <m/>
    <m/>
    <m/>
    <m/>
    <n v="0"/>
  </r>
  <r>
    <x v="2"/>
    <s v="n/a"/>
    <s v="Wheeled Bins"/>
    <m/>
    <s v="Env Services"/>
    <m/>
    <m/>
    <s v="Y"/>
    <n v="10"/>
    <n v="120"/>
    <d v="2014-08-01T00:00:00"/>
    <d v="2024-07-01T00:00:00"/>
    <s v="Historic Cost"/>
    <s v="H2400006002000"/>
    <n v="4"/>
    <n v="3885"/>
    <n v="-2227.3960000000002"/>
    <n v="1657.6039999999998"/>
    <n v="1657.6039999999998"/>
    <n v="0"/>
    <n v="3885"/>
    <m/>
    <m/>
    <m/>
    <m/>
    <m/>
    <m/>
    <m/>
    <m/>
    <m/>
    <m/>
    <m/>
    <m/>
    <n v="0"/>
  </r>
  <r>
    <x v="2"/>
    <s v="n/a"/>
    <s v="Wheeled Bins"/>
    <m/>
    <s v="Env Services"/>
    <m/>
    <m/>
    <s v="Y"/>
    <n v="10"/>
    <n v="120"/>
    <d v="2014-08-01T00:00:00"/>
    <d v="2024-07-01T00:00:00"/>
    <s v="Historic Cost"/>
    <s v="H2400006002000"/>
    <n v="4"/>
    <n v="11575.2"/>
    <n v="-6636.4480000000012"/>
    <n v="4938.7519999999995"/>
    <n v="4938.7519999999995"/>
    <n v="0"/>
    <n v="11575.2"/>
    <m/>
    <m/>
    <m/>
    <m/>
    <m/>
    <m/>
    <m/>
    <m/>
    <m/>
    <m/>
    <m/>
    <m/>
    <n v="0"/>
  </r>
  <r>
    <x v="2"/>
    <s v="n/a"/>
    <s v="Wheeled Bins"/>
    <m/>
    <s v="Env Services"/>
    <m/>
    <m/>
    <s v="Y"/>
    <n v="10"/>
    <n v="120"/>
    <d v="2014-09-01T00:00:00"/>
    <d v="2024-08-01T00:00:00"/>
    <s v="Historic Cost"/>
    <s v="H2400006002000"/>
    <n v="5"/>
    <n v="11076"/>
    <n v="-6076.4166666666652"/>
    <n v="4999.5833333333348"/>
    <n v="4999.5833333333348"/>
    <n v="0"/>
    <n v="11076"/>
    <m/>
    <m/>
    <m/>
    <m/>
    <m/>
    <m/>
    <m/>
    <m/>
    <m/>
    <m/>
    <m/>
    <m/>
    <n v="0"/>
  </r>
  <r>
    <x v="2"/>
    <s v="n/a"/>
    <s v="Wheeled Bins"/>
    <m/>
    <s v="Env Services"/>
    <m/>
    <m/>
    <s v="Y"/>
    <n v="10"/>
    <n v="120"/>
    <d v="2014-09-01T00:00:00"/>
    <d v="2024-08-01T00:00:00"/>
    <s v="Historic Cost"/>
    <s v="H2400006002000"/>
    <n v="5"/>
    <n v="11352.6"/>
    <n v="-6228.1583333333328"/>
    <n v="5124.4416666666675"/>
    <n v="5124.4416666666675"/>
    <n v="0"/>
    <n v="11352.6"/>
    <m/>
    <m/>
    <m/>
    <m/>
    <m/>
    <m/>
    <m/>
    <m/>
    <m/>
    <m/>
    <m/>
    <m/>
    <n v="0"/>
  </r>
  <r>
    <x v="2"/>
    <s v="n/a"/>
    <s v="Wheeled Bins"/>
    <m/>
    <s v="Env Services"/>
    <m/>
    <m/>
    <s v="Y"/>
    <n v="10"/>
    <n v="120"/>
    <d v="2014-09-01T00:00:00"/>
    <d v="2024-08-01T00:00:00"/>
    <s v="Historic Cost"/>
    <s v="H2380006002000"/>
    <n v="5"/>
    <n v="6357"/>
    <n v="-3487.5166666666673"/>
    <n v="2869.4833333333327"/>
    <n v="2869.4833333333327"/>
    <n v="0"/>
    <n v="6357"/>
    <m/>
    <m/>
    <m/>
    <m/>
    <m/>
    <m/>
    <m/>
    <m/>
    <m/>
    <m/>
    <m/>
    <m/>
    <n v="0"/>
  </r>
  <r>
    <x v="2"/>
    <s v="n/a"/>
    <s v="Wheeled Bins"/>
    <m/>
    <s v="Env Services"/>
    <m/>
    <m/>
    <s v="Y"/>
    <n v="10"/>
    <n v="120"/>
    <d v="2014-09-01T00:00:00"/>
    <d v="2024-08-01T00:00:00"/>
    <s v="Historic Cost"/>
    <s v="H2380006002000"/>
    <n v="5"/>
    <n v="6095.1"/>
    <n v="-3343.7208333333338"/>
    <n v="2751.3791666666666"/>
    <n v="2751.3791666666666"/>
    <n v="0"/>
    <n v="6095.1"/>
    <m/>
    <m/>
    <m/>
    <m/>
    <m/>
    <m/>
    <m/>
    <m/>
    <m/>
    <m/>
    <m/>
    <m/>
    <n v="0"/>
  </r>
  <r>
    <x v="2"/>
    <s v="n/a"/>
    <s v="Wheeled Bins"/>
    <m/>
    <s v="Env Services"/>
    <m/>
    <m/>
    <s v="Y"/>
    <n v="10"/>
    <n v="120"/>
    <d v="2014-10-01T00:00:00"/>
    <d v="2024-09-01T00:00:00"/>
    <s v="Historic Cost"/>
    <s v="H2400006002000"/>
    <n v="5"/>
    <n v="2175.1999999999998"/>
    <n v="-1178.286111111111"/>
    <n v="996.91388888888878"/>
    <n v="996.91388888888878"/>
    <n v="0"/>
    <n v="2175.1999999999998"/>
    <m/>
    <m/>
    <m/>
    <m/>
    <m/>
    <m/>
    <m/>
    <m/>
    <m/>
    <m/>
    <m/>
    <m/>
    <n v="0"/>
  </r>
  <r>
    <x v="2"/>
    <s v="n/a"/>
    <s v="Wheeled Bins"/>
    <m/>
    <s v="Env Services"/>
    <m/>
    <m/>
    <s v="Y"/>
    <n v="10"/>
    <n v="120"/>
    <d v="2014-10-01T00:00:00"/>
    <d v="2024-09-01T00:00:00"/>
    <s v="Historic Cost"/>
    <s v="H2400006002000"/>
    <n v="5"/>
    <n v="9126.48"/>
    <n v="-4943.4299999999985"/>
    <n v="4183.0500000000011"/>
    <n v="4183.0500000000011"/>
    <n v="0"/>
    <n v="9126.48"/>
    <m/>
    <m/>
    <m/>
    <m/>
    <m/>
    <m/>
    <m/>
    <m/>
    <m/>
    <m/>
    <m/>
    <m/>
    <n v="0"/>
  </r>
  <r>
    <x v="2"/>
    <s v="n/a"/>
    <s v="Wheeled Bins"/>
    <m/>
    <s v="Env Services"/>
    <m/>
    <m/>
    <s v="Y"/>
    <n v="10"/>
    <n v="120"/>
    <d v="2014-10-01T00:00:00"/>
    <d v="2024-09-01T00:00:00"/>
    <s v="Historic Cost"/>
    <s v="H2380006002000"/>
    <n v="5"/>
    <n v="994"/>
    <n v="-538.36388888888882"/>
    <n v="455.63611111111118"/>
    <n v="455.63611111111118"/>
    <n v="0"/>
    <n v="994"/>
    <m/>
    <m/>
    <m/>
    <m/>
    <m/>
    <m/>
    <m/>
    <m/>
    <m/>
    <m/>
    <m/>
    <m/>
    <n v="0"/>
  </r>
  <r>
    <x v="2"/>
    <s v="n/a"/>
    <s v="Wheeled Bins"/>
    <m/>
    <s v="Env Services"/>
    <m/>
    <m/>
    <s v="Y"/>
    <n v="10"/>
    <n v="120"/>
    <d v="2014-12-01T00:00:00"/>
    <d v="2024-11-01T00:00:00"/>
    <s v="Historic Cost"/>
    <s v="H2380006002000"/>
    <n v="5"/>
    <n v="3892.95"/>
    <n v="-2054.5614583333331"/>
    <n v="1838.3885416666667"/>
    <n v="1838.3885416666667"/>
    <n v="0"/>
    <n v="3892.95"/>
    <m/>
    <m/>
    <m/>
    <m/>
    <m/>
    <m/>
    <m/>
    <m/>
    <m/>
    <m/>
    <m/>
    <m/>
    <n v="0"/>
  </r>
  <r>
    <x v="2"/>
    <s v="n/a"/>
    <s v="Wheeled Bins"/>
    <m/>
    <s v="Env Services"/>
    <m/>
    <m/>
    <s v="Y"/>
    <n v="10"/>
    <n v="120"/>
    <d v="2014-12-01T00:00:00"/>
    <d v="2024-11-01T00:00:00"/>
    <s v="Historic Cost"/>
    <s v="H2380006002000"/>
    <n v="5"/>
    <n v="4068"/>
    <n v="-2147"/>
    <n v="1921"/>
    <n v="1921"/>
    <n v="0"/>
    <n v="4068"/>
    <m/>
    <m/>
    <m/>
    <m/>
    <m/>
    <m/>
    <m/>
    <m/>
    <m/>
    <m/>
    <m/>
    <m/>
    <n v="0"/>
  </r>
  <r>
    <x v="2"/>
    <s v="n/a"/>
    <s v="Wheeled Bins"/>
    <m/>
    <s v="Env Services"/>
    <m/>
    <m/>
    <s v="Y"/>
    <n v="10"/>
    <n v="120"/>
    <d v="2015-01-01T00:00:00"/>
    <d v="2024-12-01T00:00:00"/>
    <s v="Historic Cost"/>
    <s v="H2400006002000"/>
    <n v="5"/>
    <n v="12074.4"/>
    <n v="-6288.7500000000009"/>
    <n v="5785.6499999999987"/>
    <n v="5785.6499999999987"/>
    <n v="0"/>
    <n v="12074.4"/>
    <m/>
    <m/>
    <m/>
    <m/>
    <m/>
    <m/>
    <m/>
    <m/>
    <m/>
    <m/>
    <m/>
    <m/>
    <n v="0"/>
  </r>
  <r>
    <x v="2"/>
    <s v="n/a"/>
    <s v="Wheeled Bins"/>
    <m/>
    <s v="Env Services"/>
    <m/>
    <m/>
    <s v="Y"/>
    <n v="10"/>
    <n v="120"/>
    <d v="2015-01-01T00:00:00"/>
    <d v="2024-12-01T00:00:00"/>
    <s v="Historic Cost"/>
    <s v="H2400006002000"/>
    <n v="5"/>
    <n v="12012"/>
    <n v="-6256.25"/>
    <n v="5755.75"/>
    <n v="5755.75"/>
    <n v="0"/>
    <n v="12012"/>
    <m/>
    <m/>
    <m/>
    <m/>
    <m/>
    <m/>
    <m/>
    <m/>
    <m/>
    <m/>
    <m/>
    <m/>
    <n v="0"/>
  </r>
  <r>
    <x v="2"/>
    <s v="n/a"/>
    <s v="Wheeled Bins"/>
    <m/>
    <s v="Env Services"/>
    <m/>
    <m/>
    <s v="Y"/>
    <n v="10"/>
    <n v="120"/>
    <d v="2015-02-01T00:00:00"/>
    <d v="2025-01-01T00:00:00"/>
    <s v="Historic Cost"/>
    <s v="H2380006002000"/>
    <n v="5"/>
    <n v="12184.25"/>
    <n v="-6261.3378472222212"/>
    <n v="5922.9121527777788"/>
    <n v="5922.9121527777788"/>
    <n v="0"/>
    <n v="12184.25"/>
    <m/>
    <m/>
    <m/>
    <m/>
    <m/>
    <m/>
    <m/>
    <m/>
    <m/>
    <m/>
    <m/>
    <m/>
    <n v="0"/>
  </r>
  <r>
    <x v="2"/>
    <s v="n/a"/>
    <s v="Vehicles"/>
    <m/>
    <s v="Env Services"/>
    <m/>
    <m/>
    <s v="Y"/>
    <n v="7"/>
    <n v="84"/>
    <d v="2015-03-01T00:00:00"/>
    <d v="2022-02-01T00:00:00"/>
    <s v="Historic Cost"/>
    <s v="H2340006002000"/>
    <n v="2"/>
    <n v="37712.47"/>
    <n v="-27236.850000000002"/>
    <n v="10475.619999999999"/>
    <n v="10475.619999999999"/>
    <n v="0"/>
    <n v="37712.47"/>
    <m/>
    <m/>
    <m/>
    <m/>
    <m/>
    <m/>
    <m/>
    <m/>
    <m/>
    <m/>
    <m/>
    <m/>
    <n v="0"/>
  </r>
  <r>
    <x v="2"/>
    <s v="n/a"/>
    <s v="Vehicles"/>
    <m/>
    <s v="Env Services"/>
    <m/>
    <m/>
    <s v="Y"/>
    <n v="7"/>
    <n v="84"/>
    <d v="2015-03-01T00:00:00"/>
    <d v="2022-02-01T00:00:00"/>
    <s v="Historic Cost"/>
    <s v="H4360006002000"/>
    <n v="2"/>
    <n v="168295"/>
    <n v="-120210.30666666666"/>
    <n v="48084.693333333344"/>
    <n v="48084.693333333344"/>
    <n v="0"/>
    <n v="168295"/>
    <m/>
    <m/>
    <m/>
    <m/>
    <m/>
    <m/>
    <m/>
    <m/>
    <m/>
    <m/>
    <m/>
    <m/>
    <n v="0"/>
  </r>
  <r>
    <x v="2"/>
    <s v="n/a"/>
    <s v="Vehicles"/>
    <m/>
    <s v="Cultural"/>
    <d v="2015-03-01T00:00:00"/>
    <m/>
    <s v="Y"/>
    <n v="5"/>
    <n v="60"/>
    <d v="2015-04-01T00:00:00"/>
    <d v="2020-03-01T00:00:00"/>
    <s v="Historic Cost"/>
    <s v="H4350006002000"/>
    <n v="0"/>
    <n v="14500"/>
    <n v="-14500"/>
    <n v="0"/>
    <n v="0"/>
    <n v="0"/>
    <n v="14500"/>
    <m/>
    <m/>
    <m/>
    <m/>
    <m/>
    <m/>
    <m/>
    <m/>
    <m/>
    <m/>
    <m/>
    <m/>
    <n v="0"/>
  </r>
  <r>
    <x v="2"/>
    <s v="n/a"/>
    <s v="Vehicles"/>
    <m/>
    <s v="Cultural"/>
    <d v="2015-03-01T00:00:00"/>
    <m/>
    <s v="Y"/>
    <n v="5"/>
    <n v="60"/>
    <d v="2015-04-01T00:00:00"/>
    <d v="2020-03-01T00:00:00"/>
    <s v="Historic Cost"/>
    <s v="H4350006002000"/>
    <n v="0"/>
    <n v="14500"/>
    <n v="-14500"/>
    <n v="0"/>
    <n v="0"/>
    <n v="0"/>
    <n v="14500"/>
    <m/>
    <m/>
    <m/>
    <m/>
    <m/>
    <m/>
    <m/>
    <m/>
    <m/>
    <m/>
    <m/>
    <m/>
    <n v="0"/>
  </r>
  <r>
    <x v="2"/>
    <s v="n/a"/>
    <s v="Wheeled Bins"/>
    <m/>
    <s v="Env Services"/>
    <m/>
    <m/>
    <s v="Y"/>
    <n v="10"/>
    <n v="120"/>
    <d v="2015-04-01T00:00:00"/>
    <d v="2025-03-01T00:00:00"/>
    <s v="Historic Cost"/>
    <s v="H2400006002000"/>
    <n v="5"/>
    <n v="12012"/>
    <n v="-6006"/>
    <n v="6006"/>
    <n v="6006"/>
    <n v="0"/>
    <n v="12012"/>
    <m/>
    <m/>
    <m/>
    <m/>
    <m/>
    <m/>
    <m/>
    <m/>
    <m/>
    <m/>
    <m/>
    <m/>
    <n v="0"/>
  </r>
  <r>
    <x v="2"/>
    <s v="n/a"/>
    <s v="Vehicles"/>
    <m/>
    <s v="Env Services"/>
    <m/>
    <m/>
    <s v="Y"/>
    <n v="7"/>
    <n v="84"/>
    <d v="2015-04-01T00:00:00"/>
    <d v="2022-03-01T00:00:00"/>
    <s v="Historic Cost"/>
    <s v="H4360006002000"/>
    <n v="2"/>
    <n v="29372.5"/>
    <n v="-20980.273333333334"/>
    <n v="8392.2266666666656"/>
    <n v="8392.2266666666656"/>
    <n v="0"/>
    <n v="29372.5"/>
    <m/>
    <m/>
    <m/>
    <m/>
    <m/>
    <m/>
    <m/>
    <m/>
    <m/>
    <m/>
    <m/>
    <m/>
    <n v="0"/>
  </r>
  <r>
    <x v="2"/>
    <s v="n/a"/>
    <s v="Vehicles"/>
    <m/>
    <s v="Cultural"/>
    <m/>
    <m/>
    <s v="Y"/>
    <n v="5"/>
    <n v="60"/>
    <d v="2015-04-01T00:00:00"/>
    <d v="2020-03-01T00:00:00"/>
    <s v="Historic Cost"/>
    <s v="H4350006002000"/>
    <n v="0"/>
    <n v="14500"/>
    <n v="-14500"/>
    <n v="0"/>
    <n v="0"/>
    <n v="0"/>
    <n v="14500"/>
    <m/>
    <m/>
    <m/>
    <m/>
    <m/>
    <m/>
    <m/>
    <m/>
    <m/>
    <m/>
    <m/>
    <m/>
    <n v="0"/>
  </r>
  <r>
    <x v="2"/>
    <s v="n/a"/>
    <s v="Vehicles"/>
    <m/>
    <s v="Env Services"/>
    <d v="2015-04-14T00:00:00"/>
    <n v="2589452"/>
    <s v="Y"/>
    <n v="7"/>
    <n v="84"/>
    <d v="2015-05-01T00:00:00"/>
    <d v="2022-04-01T00:00:00"/>
    <s v="Historic Cost"/>
    <s v="H4360006002000"/>
    <n v="2"/>
    <n v="9093.74"/>
    <n v="-6423.3933333333334"/>
    <n v="2670.3466666666664"/>
    <n v="2670.3466666666664"/>
    <n v="0"/>
    <n v="9093.74"/>
    <m/>
    <m/>
    <m/>
    <m/>
    <m/>
    <m/>
    <m/>
    <m/>
    <m/>
    <m/>
    <m/>
    <m/>
    <n v="0"/>
  </r>
  <r>
    <x v="2"/>
    <s v="n/a"/>
    <s v="Vehicles"/>
    <m/>
    <s v="Env Services"/>
    <d v="2015-04-14T00:00:00"/>
    <n v="2589451"/>
    <s v="Y"/>
    <n v="7"/>
    <n v="84"/>
    <d v="2015-05-01T00:00:00"/>
    <d v="2022-04-01T00:00:00"/>
    <s v="Historic Cost"/>
    <s v="H4360006002000"/>
    <n v="2"/>
    <n v="9093.74"/>
    <n v="-6423.3933333333334"/>
    <n v="2670.3466666666664"/>
    <n v="2670.3466666666664"/>
    <n v="0"/>
    <n v="9093.74"/>
    <m/>
    <m/>
    <m/>
    <m/>
    <m/>
    <m/>
    <m/>
    <m/>
    <m/>
    <m/>
    <m/>
    <m/>
    <n v="0"/>
  </r>
  <r>
    <x v="2"/>
    <s v="n/a"/>
    <s v="Vehicles"/>
    <m/>
    <s v="Env Services"/>
    <d v="2015-04-14T00:00:00"/>
    <n v="2589453"/>
    <s v="Y"/>
    <n v="7"/>
    <n v="84"/>
    <d v="2015-05-01T00:00:00"/>
    <d v="2022-04-01T00:00:00"/>
    <s v="Historic Cost"/>
    <s v="H2380006002000"/>
    <n v="2"/>
    <n v="9093.74"/>
    <n v="-6423.3933333333334"/>
    <n v="2670.3466666666664"/>
    <n v="2670.3466666666664"/>
    <n v="0"/>
    <n v="9093.74"/>
    <m/>
    <m/>
    <m/>
    <m/>
    <m/>
    <m/>
    <m/>
    <m/>
    <m/>
    <m/>
    <m/>
    <m/>
    <n v="0"/>
  </r>
  <r>
    <x v="2"/>
    <s v="n/a"/>
    <s v="Wheeled Bins"/>
    <m/>
    <s v="Env Services"/>
    <m/>
    <m/>
    <s v="Y"/>
    <n v="10"/>
    <n v="120"/>
    <d v="2015-06-01T00:00:00"/>
    <d v="2025-05-01T00:00:00"/>
    <s v="Historic Cost"/>
    <s v="H2400006002000"/>
    <n v="5"/>
    <n v="12012"/>
    <n v="-5839.166666666667"/>
    <n v="6172.833333333333"/>
    <n v="6172.833333333333"/>
    <n v="0"/>
    <n v="12012"/>
    <m/>
    <m/>
    <m/>
    <m/>
    <m/>
    <m/>
    <m/>
    <m/>
    <m/>
    <m/>
    <m/>
    <m/>
    <n v="0"/>
  </r>
  <r>
    <x v="2"/>
    <s v="n/a"/>
    <s v="Wheeled Bins"/>
    <m/>
    <s v="Env Services"/>
    <d v="2015-06-17T00:00:00"/>
    <m/>
    <s v="Y"/>
    <n v="10"/>
    <n v="120"/>
    <d v="2015-07-01T00:00:00"/>
    <d v="2025-06-01T00:00:00"/>
    <s v="Historic Cost"/>
    <s v="H2400006002000"/>
    <n v="5"/>
    <n v="12012"/>
    <n v="-5755.75"/>
    <n v="6256.25"/>
    <n v="6256.25"/>
    <n v="0"/>
    <n v="12012"/>
    <m/>
    <m/>
    <m/>
    <m/>
    <m/>
    <m/>
    <m/>
    <m/>
    <m/>
    <m/>
    <m/>
    <m/>
    <n v="0"/>
  </r>
  <r>
    <x v="2"/>
    <s v="n/a"/>
    <s v="Vehicles"/>
    <m/>
    <s v="Env Services"/>
    <d v="2015-05-14T00:00:00"/>
    <m/>
    <s v="Y"/>
    <n v="7"/>
    <n v="84"/>
    <d v="2015-07-01T00:00:00"/>
    <d v="2022-06-01T00:00:00"/>
    <s v="Historic Cost"/>
    <s v="H2400006002000"/>
    <n v="2"/>
    <n v="159473"/>
    <n v="-110112.36666666668"/>
    <n v="49360.633333333317"/>
    <n v="49360.633333333317"/>
    <n v="0"/>
    <n v="159473"/>
    <m/>
    <m/>
    <m/>
    <m/>
    <m/>
    <m/>
    <m/>
    <m/>
    <m/>
    <m/>
    <m/>
    <m/>
    <n v="0"/>
  </r>
  <r>
    <x v="2"/>
    <s v="n/a"/>
    <s v="Wheeled Bins"/>
    <m/>
    <s v="Env Services"/>
    <d v="2015-06-26T00:00:00"/>
    <m/>
    <s v="Y"/>
    <n v="10"/>
    <n v="120"/>
    <d v="2015-08-01T00:00:00"/>
    <d v="2025-07-01T00:00:00"/>
    <s v="Historic Cost"/>
    <s v="H2400006002000"/>
    <n v="5"/>
    <n v="12012"/>
    <n v="-5672.333333333333"/>
    <n v="6339.666666666667"/>
    <n v="6339.666666666667"/>
    <n v="0"/>
    <n v="12012"/>
    <m/>
    <m/>
    <m/>
    <m/>
    <m/>
    <m/>
    <m/>
    <m/>
    <m/>
    <m/>
    <m/>
    <m/>
    <n v="0"/>
  </r>
  <r>
    <x v="2"/>
    <s v="n/a"/>
    <s v="Wheeled Bins"/>
    <m/>
    <s v="Env Services"/>
    <d v="2015-07-22T00:00:00"/>
    <m/>
    <s v="Y"/>
    <n v="10"/>
    <n v="120"/>
    <d v="2015-08-01T00:00:00"/>
    <d v="2025-07-01T00:00:00"/>
    <s v="Historic Cost"/>
    <s v="H2400006002000"/>
    <n v="5"/>
    <n v="5827.25"/>
    <n v="-2751.7416666666668"/>
    <n v="3075.5083333333332"/>
    <n v="3075.5083333333332"/>
    <n v="0"/>
    <n v="5827.25"/>
    <m/>
    <m/>
    <m/>
    <m/>
    <m/>
    <m/>
    <m/>
    <m/>
    <m/>
    <m/>
    <m/>
    <m/>
    <n v="0"/>
  </r>
  <r>
    <x v="2"/>
    <s v="n/a"/>
    <s v="Wheeled Bins"/>
    <m/>
    <s v="Env Services"/>
    <d v="2015-07-22T00:00:00"/>
    <m/>
    <s v="Y"/>
    <n v="10"/>
    <n v="120"/>
    <d v="2015-08-01T00:00:00"/>
    <d v="2025-07-01T00:00:00"/>
    <s v="Historic Cost"/>
    <s v="H2400006002000"/>
    <n v="5"/>
    <n v="6649.2"/>
    <n v="-3139.8999999999992"/>
    <n v="3509.3000000000006"/>
    <n v="3509.3000000000006"/>
    <n v="0"/>
    <n v="6649.2"/>
    <m/>
    <m/>
    <m/>
    <m/>
    <m/>
    <m/>
    <m/>
    <m/>
    <m/>
    <m/>
    <m/>
    <m/>
    <n v="0"/>
  </r>
  <r>
    <x v="2"/>
    <s v="n/a"/>
    <s v="Wheeled Bins"/>
    <m/>
    <s v="Env Services"/>
    <d v="2015-07-24T00:00:00"/>
    <m/>
    <s v="Y"/>
    <n v="10"/>
    <n v="120"/>
    <d v="2015-08-01T00:00:00"/>
    <d v="2025-07-01T00:00:00"/>
    <s v="Historic Cost"/>
    <s v="H2400006002000"/>
    <n v="5"/>
    <n v="9118.56"/>
    <n v="-4306.0599999999995"/>
    <n v="4812.5"/>
    <n v="4812.5"/>
    <n v="0"/>
    <n v="9118.56"/>
    <m/>
    <m/>
    <m/>
    <m/>
    <m/>
    <m/>
    <m/>
    <m/>
    <m/>
    <m/>
    <m/>
    <m/>
    <n v="0"/>
  </r>
  <r>
    <x v="2"/>
    <s v="n/a"/>
    <s v="Vehicles"/>
    <m/>
    <s v="Env Services"/>
    <d v="2015-06-23T00:00:00"/>
    <m/>
    <s v="Y"/>
    <n v="7"/>
    <n v="84"/>
    <d v="2015-08-01T00:00:00"/>
    <d v="2022-07-01T00:00:00"/>
    <s v="Historic Cost"/>
    <s v="H2340006002000"/>
    <n v="2"/>
    <n v="54594.5"/>
    <n v="-37262.94"/>
    <n v="17331.559999999998"/>
    <n v="17331.559999999998"/>
    <n v="0"/>
    <n v="54594.5"/>
    <m/>
    <m/>
    <m/>
    <m/>
    <m/>
    <m/>
    <m/>
    <m/>
    <m/>
    <m/>
    <m/>
    <m/>
    <n v="0"/>
  </r>
  <r>
    <x v="2"/>
    <s v="n/a"/>
    <s v="Vehicles"/>
    <m/>
    <s v="Env Services"/>
    <d v="2015-06-23T00:00:00"/>
    <m/>
    <s v="Y"/>
    <n v="7"/>
    <n v="84"/>
    <d v="2015-08-01T00:00:00"/>
    <d v="2022-07-01T00:00:00"/>
    <s v="Historic Cost"/>
    <s v="H2340006002000"/>
    <n v="2"/>
    <n v="54594.5"/>
    <n v="-37262.94"/>
    <n v="17331.559999999998"/>
    <n v="17331.559999999998"/>
    <n v="0"/>
    <n v="54594.5"/>
    <m/>
    <m/>
    <m/>
    <m/>
    <m/>
    <m/>
    <m/>
    <m/>
    <m/>
    <m/>
    <m/>
    <m/>
    <n v="0"/>
  </r>
  <r>
    <x v="2"/>
    <s v="n/a"/>
    <s v="Vehicles"/>
    <m/>
    <s v="Env Services"/>
    <d v="2015-06-29T00:00:00"/>
    <m/>
    <s v="Y"/>
    <n v="7"/>
    <n v="84"/>
    <d v="2015-08-01T00:00:00"/>
    <d v="2022-07-01T00:00:00"/>
    <s v="Historic Cost"/>
    <s v="H2340006002000"/>
    <n v="2"/>
    <n v="54594.5"/>
    <n v="-37262.94"/>
    <n v="17331.559999999998"/>
    <n v="17331.559999999998"/>
    <n v="0"/>
    <n v="54594.5"/>
    <m/>
    <m/>
    <m/>
    <m/>
    <m/>
    <m/>
    <m/>
    <m/>
    <m/>
    <m/>
    <m/>
    <m/>
    <n v="0"/>
  </r>
  <r>
    <x v="2"/>
    <s v="n/a"/>
    <s v="Vehicles"/>
    <m/>
    <s v="Env Services"/>
    <d v="2015-06-29T00:00:00"/>
    <m/>
    <s v="Y"/>
    <n v="7"/>
    <n v="84"/>
    <d v="2015-08-01T00:00:00"/>
    <d v="2022-07-01T00:00:00"/>
    <s v="Historic Cost"/>
    <s v="H2340006002000"/>
    <n v="2"/>
    <n v="54594.5"/>
    <n v="-37262.94"/>
    <n v="17331.559999999998"/>
    <n v="17331.559999999998"/>
    <n v="0"/>
    <n v="54594.5"/>
    <m/>
    <m/>
    <m/>
    <m/>
    <m/>
    <m/>
    <m/>
    <m/>
    <m/>
    <m/>
    <m/>
    <m/>
    <n v="0"/>
  </r>
  <r>
    <x v="2"/>
    <s v="n/a"/>
    <s v="Wheeled Bins"/>
    <m/>
    <s v="Env Services"/>
    <d v="2015-08-13T00:00:00"/>
    <m/>
    <s v="Y"/>
    <n v="10"/>
    <n v="120"/>
    <d v="2015-09-01T00:00:00"/>
    <d v="2025-08-01T00:00:00"/>
    <s v="Historic Cost"/>
    <s v="H2400006002000"/>
    <n v="6"/>
    <n v="4068"/>
    <n v="-1830.6"/>
    <n v="2237.4"/>
    <n v="2237.4"/>
    <n v="0"/>
    <n v="4068"/>
    <m/>
    <m/>
    <m/>
    <m/>
    <m/>
    <m/>
    <m/>
    <m/>
    <m/>
    <m/>
    <m/>
    <m/>
    <n v="0"/>
  </r>
  <r>
    <x v="2"/>
    <s v="n/a"/>
    <s v="Wheeled Bins"/>
    <m/>
    <s v="Env Services"/>
    <d v="2015-08-13T00:00:00"/>
    <m/>
    <s v="Y"/>
    <n v="10"/>
    <n v="120"/>
    <d v="2015-09-01T00:00:00"/>
    <d v="2025-08-01T00:00:00"/>
    <s v="Historic Cost"/>
    <s v="H2400006002000"/>
    <n v="6"/>
    <n v="3892.95"/>
    <n v="-1751.7814285714285"/>
    <n v="2141.1685714285713"/>
    <n v="2141.1685714285713"/>
    <n v="0"/>
    <n v="3892.95"/>
    <m/>
    <m/>
    <m/>
    <m/>
    <m/>
    <m/>
    <m/>
    <m/>
    <m/>
    <m/>
    <m/>
    <m/>
    <n v="0"/>
  </r>
  <r>
    <x v="2"/>
    <s v="n/a"/>
    <s v="Vehicles"/>
    <m/>
    <s v="Env Services"/>
    <d v="2015-08-20T00:00:00"/>
    <m/>
    <s v="Y"/>
    <n v="7"/>
    <n v="84"/>
    <d v="2015-10-01T00:00:00"/>
    <d v="2022-09-01T00:00:00"/>
    <s v="Historic Cost"/>
    <s v="H4360006002000"/>
    <n v="3"/>
    <n v="17561.689999999999"/>
    <n v="-10976.127500000001"/>
    <n v="6585.5624999999982"/>
    <n v="6585.5624999999982"/>
    <n v="0"/>
    <n v="17561.689999999999"/>
    <m/>
    <m/>
    <m/>
    <m/>
    <m/>
    <m/>
    <m/>
    <m/>
    <m/>
    <m/>
    <m/>
    <m/>
    <n v="0"/>
  </r>
  <r>
    <x v="2"/>
    <s v="n/a"/>
    <s v="Vehicles"/>
    <m/>
    <s v="Env Services"/>
    <d v="2015-08-14T00:00:00"/>
    <m/>
    <s v="Y"/>
    <n v="7"/>
    <n v="84"/>
    <d v="2015-10-01T00:00:00"/>
    <d v="2022-09-01T00:00:00"/>
    <s v="Historic Cost"/>
    <s v="H4360006002000"/>
    <n v="3"/>
    <n v="16952.11"/>
    <n v="-10595.0425"/>
    <n v="6357.067500000001"/>
    <n v="6357.067500000001"/>
    <n v="0"/>
    <n v="16952.11"/>
    <m/>
    <m/>
    <m/>
    <m/>
    <m/>
    <m/>
    <m/>
    <m/>
    <m/>
    <m/>
    <m/>
    <m/>
    <n v="0"/>
  </r>
  <r>
    <x v="2"/>
    <s v="n/a"/>
    <s v="Vehicles"/>
    <m/>
    <s v="Env Services"/>
    <d v="2015-08-14T00:00:00"/>
    <m/>
    <s v="Y"/>
    <n v="7"/>
    <n v="84"/>
    <d v="2015-10-01T00:00:00"/>
    <d v="2022-09-01T00:00:00"/>
    <s v="Historic Cost"/>
    <s v="H4360006002000"/>
    <n v="3"/>
    <n v="16952.11"/>
    <n v="-10595.0425"/>
    <n v="6357.067500000001"/>
    <n v="6357.067500000001"/>
    <n v="0"/>
    <n v="16952.11"/>
    <m/>
    <m/>
    <m/>
    <m/>
    <m/>
    <m/>
    <m/>
    <m/>
    <m/>
    <m/>
    <m/>
    <m/>
    <n v="0"/>
  </r>
  <r>
    <x v="2"/>
    <s v="n/a"/>
    <s v="Wheeled Bins"/>
    <m/>
    <s v="Env Services"/>
    <d v="2015-11-13T00:00:00"/>
    <m/>
    <s v="Y"/>
    <n v="10"/>
    <n v="120"/>
    <d v="2015-12-01T00:00:00"/>
    <d v="2025-11-01T00:00:00"/>
    <s v="Historic Cost"/>
    <s v="H2400006002000"/>
    <n v="6"/>
    <n v="12012"/>
    <n v="-5148"/>
    <n v="6864"/>
    <n v="6864"/>
    <n v="0"/>
    <n v="12012"/>
    <m/>
    <m/>
    <m/>
    <m/>
    <m/>
    <m/>
    <m/>
    <m/>
    <m/>
    <m/>
    <m/>
    <m/>
    <n v="0"/>
  </r>
  <r>
    <x v="2"/>
    <s v="n/a"/>
    <s v="Vehicles"/>
    <m/>
    <s v="Env Services"/>
    <d v="2015-09-28T00:00:00"/>
    <m/>
    <s v="Y"/>
    <n v="7"/>
    <n v="84"/>
    <d v="2015-12-01T00:00:00"/>
    <d v="2022-11-01T00:00:00"/>
    <s v="Historic Cost"/>
    <s v="H4360006002000"/>
    <n v="3"/>
    <n v="16952.11"/>
    <n v="-10292.327499999999"/>
    <n v="6659.7825000000012"/>
    <n v="6659.7825000000012"/>
    <n v="0"/>
    <n v="16952.11"/>
    <m/>
    <m/>
    <m/>
    <m/>
    <m/>
    <m/>
    <m/>
    <m/>
    <m/>
    <m/>
    <m/>
    <m/>
    <n v="0"/>
  </r>
  <r>
    <x v="2"/>
    <s v="n/a"/>
    <s v="Vehicles"/>
    <m/>
    <s v="Env Services"/>
    <d v="2015-11-05T00:00:00"/>
    <m/>
    <s v="Y"/>
    <n v="7"/>
    <n v="84"/>
    <d v="2015-12-01T00:00:00"/>
    <d v="2022-11-01T00:00:00"/>
    <s v="Historic Cost"/>
    <s v="H2400006002000"/>
    <n v="3"/>
    <n v="168373"/>
    <n v="-102226.45000000001"/>
    <n v="66146.549999999988"/>
    <n v="66146.549999999988"/>
    <n v="0"/>
    <n v="168373"/>
    <m/>
    <m/>
    <m/>
    <m/>
    <m/>
    <m/>
    <m/>
    <m/>
    <m/>
    <m/>
    <m/>
    <m/>
    <n v="0"/>
  </r>
  <r>
    <x v="2"/>
    <s v="n/a"/>
    <s v="Vehicles"/>
    <m/>
    <s v="Env Services"/>
    <d v="2015-11-05T00:00:00"/>
    <m/>
    <s v="Y"/>
    <n v="7"/>
    <n v="84"/>
    <d v="2015-12-01T00:00:00"/>
    <d v="2022-11-01T00:00:00"/>
    <s v="Historic Cost"/>
    <s v="H2400006002000"/>
    <n v="3"/>
    <n v="168373"/>
    <n v="-102226.45000000001"/>
    <n v="66146.549999999988"/>
    <n v="66146.549999999988"/>
    <n v="0"/>
    <n v="168373"/>
    <m/>
    <m/>
    <m/>
    <m/>
    <m/>
    <m/>
    <m/>
    <m/>
    <m/>
    <m/>
    <m/>
    <m/>
    <n v="0"/>
  </r>
  <r>
    <x v="2"/>
    <s v="n/a"/>
    <s v="Vehicles"/>
    <m/>
    <s v="Env Services"/>
    <d v="2015-10-16T00:00:00"/>
    <m/>
    <s v="Y"/>
    <n v="7"/>
    <n v="84"/>
    <d v="2015-12-01T00:00:00"/>
    <d v="2022-11-01T00:00:00"/>
    <s v="Historic Cost"/>
    <s v="H4360006002000"/>
    <n v="3"/>
    <n v="18623.189999999999"/>
    <n v="-11306.887499999999"/>
    <n v="7316.3024999999998"/>
    <n v="7316.3024999999998"/>
    <n v="0"/>
    <n v="18623.189999999999"/>
    <m/>
    <m/>
    <m/>
    <m/>
    <m/>
    <m/>
    <m/>
    <m/>
    <m/>
    <m/>
    <m/>
    <m/>
    <n v="0"/>
  </r>
  <r>
    <x v="2"/>
    <s v="n/a"/>
    <s v="Vehicles"/>
    <m/>
    <s v="Env Services"/>
    <m/>
    <m/>
    <s v="Y"/>
    <n v="7"/>
    <n v="84"/>
    <d v="2016-02-01T00:00:00"/>
    <d v="2023-01-01T00:00:00"/>
    <s v="Historic Cost"/>
    <s v="H2400006002000"/>
    <n v="3"/>
    <n v="33870"/>
    <n v="-19959.075000000001"/>
    <n v="13910.924999999999"/>
    <n v="13910.924999999999"/>
    <n v="0"/>
    <n v="33870"/>
    <m/>
    <m/>
    <m/>
    <m/>
    <m/>
    <m/>
    <m/>
    <m/>
    <m/>
    <m/>
    <m/>
    <m/>
    <n v="0"/>
  </r>
  <r>
    <x v="2"/>
    <s v="n/a"/>
    <s v="Vehicles"/>
    <m/>
    <s v="Env Services"/>
    <m/>
    <m/>
    <s v="Y"/>
    <n v="7"/>
    <n v="84"/>
    <d v="2016-02-01T00:00:00"/>
    <d v="2023-01-01T00:00:00"/>
    <s v="Historic Cost"/>
    <s v="H2400006002000"/>
    <n v="3"/>
    <n v="33870"/>
    <n v="-19959.075000000001"/>
    <n v="13910.924999999999"/>
    <n v="13910.924999999999"/>
    <n v="0"/>
    <n v="33870"/>
    <m/>
    <m/>
    <m/>
    <m/>
    <m/>
    <m/>
    <m/>
    <m/>
    <m/>
    <m/>
    <m/>
    <m/>
    <n v="0"/>
  </r>
  <r>
    <x v="2"/>
    <s v="n/a"/>
    <s v="Wheeled Bins"/>
    <m/>
    <s v="Env Services"/>
    <m/>
    <m/>
    <s v="Y"/>
    <n v="10"/>
    <n v="120"/>
    <d v="2016-02-01T00:00:00"/>
    <d v="2026-01-01T00:00:00"/>
    <s v="Historic Cost"/>
    <s v="H2400006002000"/>
    <n v="6"/>
    <n v="12012"/>
    <n v="-4976.4000000000005"/>
    <n v="7035.5999999999995"/>
    <n v="7035.5999999999995"/>
    <n v="0"/>
    <n v="12012"/>
    <m/>
    <m/>
    <m/>
    <m/>
    <m/>
    <m/>
    <m/>
    <m/>
    <m/>
    <m/>
    <m/>
    <m/>
    <n v="0"/>
  </r>
  <r>
    <x v="2"/>
    <s v="n/a"/>
    <s v="Wheeled Bins"/>
    <m/>
    <s v="Env Services"/>
    <m/>
    <m/>
    <s v="Y"/>
    <n v="10"/>
    <n v="120"/>
    <d v="2016-02-01T00:00:00"/>
    <d v="2026-01-01T00:00:00"/>
    <s v="Historic Cost"/>
    <s v="H2400006002000"/>
    <n v="6"/>
    <n v="6095.1"/>
    <n v="-2568.5657142857144"/>
    <n v="3526.5342857142859"/>
    <n v="3526.5342857142859"/>
    <n v="0"/>
    <n v="6095.1"/>
    <m/>
    <m/>
    <m/>
    <m/>
    <m/>
    <m/>
    <m/>
    <m/>
    <m/>
    <m/>
    <m/>
    <m/>
    <n v="0"/>
  </r>
  <r>
    <x v="2"/>
    <s v="n/a"/>
    <s v="Wheeled Bins"/>
    <m/>
    <s v="Env Services"/>
    <m/>
    <m/>
    <s v="Y"/>
    <n v="10"/>
    <n v="120"/>
    <d v="2016-02-01T00:00:00"/>
    <d v="2026-01-01T00:00:00"/>
    <s v="Historic Cost"/>
    <s v="H2400006002000"/>
    <n v="6"/>
    <n v="6357"/>
    <n v="-2633.5714285714289"/>
    <n v="3723.4285714285711"/>
    <n v="3723.4285714285711"/>
    <n v="0"/>
    <n v="6357"/>
    <m/>
    <m/>
    <m/>
    <m/>
    <m/>
    <m/>
    <m/>
    <m/>
    <m/>
    <m/>
    <m/>
    <m/>
    <n v="0"/>
  </r>
  <r>
    <x v="2"/>
    <s v="n/a"/>
    <s v="Wheeled Bins"/>
    <m/>
    <s v="Env Services"/>
    <m/>
    <m/>
    <s v="Y"/>
    <n v="10"/>
    <n v="120"/>
    <d v="2016-03-01T00:00:00"/>
    <d v="2026-02-01T00:00:00"/>
    <s v="Historic Cost"/>
    <s v="H2400006002000"/>
    <n v="6"/>
    <n v="12012"/>
    <n v="-4890.5999999999995"/>
    <n v="7121.4000000000005"/>
    <n v="7121.4000000000005"/>
    <n v="0"/>
    <n v="12012"/>
    <m/>
    <m/>
    <m/>
    <m/>
    <m/>
    <m/>
    <m/>
    <m/>
    <m/>
    <m/>
    <m/>
    <m/>
    <n v="0"/>
  </r>
  <r>
    <x v="2"/>
    <s v="n/a"/>
    <s v="Wheeled Bins"/>
    <m/>
    <s v="Env Services"/>
    <m/>
    <m/>
    <s v="Y"/>
    <n v="10"/>
    <n v="120"/>
    <d v="2016-03-01T00:00:00"/>
    <d v="2026-02-01T00:00:00"/>
    <s v="Historic Cost"/>
    <s v="H2400006002000"/>
    <n v="6"/>
    <n v="638.4"/>
    <n v="-259.92"/>
    <n v="378.47999999999996"/>
    <n v="378.47999999999996"/>
    <n v="0"/>
    <n v="638.4"/>
    <m/>
    <m/>
    <m/>
    <m/>
    <m/>
    <m/>
    <m/>
    <m/>
    <m/>
    <m/>
    <m/>
    <m/>
    <n v="0"/>
  </r>
  <r>
    <x v="2"/>
    <s v="n/a"/>
    <s v="Wheeled Bins"/>
    <m/>
    <s v="Env Services"/>
    <m/>
    <m/>
    <s v="Y"/>
    <n v="10"/>
    <n v="120"/>
    <m/>
    <m/>
    <s v="Historic Cost"/>
    <s v="H2410006002000"/>
    <n v="6"/>
    <n v="11418"/>
    <n v="-4567.2"/>
    <n v="6850.8"/>
    <n v="6850.8"/>
    <n v="0"/>
    <n v="11418"/>
    <m/>
    <m/>
    <m/>
    <m/>
    <m/>
    <m/>
    <m/>
    <m/>
    <m/>
    <m/>
    <m/>
    <m/>
    <n v="0"/>
  </r>
  <r>
    <x v="2"/>
    <s v="n/a"/>
    <s v="Wheeled Bins"/>
    <m/>
    <s v="Env Services"/>
    <m/>
    <m/>
    <s v="Y"/>
    <n v="10"/>
    <n v="120"/>
    <m/>
    <m/>
    <s v="Historic Cost"/>
    <s v="H2400006002000"/>
    <n v="6"/>
    <n v="12184.25"/>
    <n v="-4873.738571428571"/>
    <n v="7310.511428571429"/>
    <n v="7310.511428571429"/>
    <n v="0"/>
    <n v="12184.25"/>
    <m/>
    <m/>
    <m/>
    <m/>
    <m/>
    <m/>
    <m/>
    <m/>
    <m/>
    <m/>
    <m/>
    <m/>
    <n v="0"/>
  </r>
  <r>
    <x v="2"/>
    <s v="n/a"/>
    <s v="Wheeled Bins"/>
    <m/>
    <s v="Env Services"/>
    <d v="2016-04-30T00:00:00"/>
    <m/>
    <s v="Y"/>
    <n v="10"/>
    <n v="120"/>
    <d v="2016-05-01T00:00:00"/>
    <d v="2026-04-01T00:00:00"/>
    <s v="Historic Cost"/>
    <s v="H2410006002000"/>
    <n v="6"/>
    <n v="594"/>
    <n v="-233.35714285714289"/>
    <n v="360.64285714285711"/>
    <n v="360.64285714285711"/>
    <n v="0"/>
    <n v="594"/>
    <m/>
    <m/>
    <m/>
    <m/>
    <m/>
    <m/>
    <m/>
    <m/>
    <m/>
    <m/>
    <m/>
    <m/>
    <n v="0"/>
  </r>
  <r>
    <x v="2"/>
    <s v="n/a"/>
    <s v="Other Plant and Equipment"/>
    <m/>
    <s v="Cultural"/>
    <d v="2016-04-30T00:00:00"/>
    <m/>
    <s v="Y"/>
    <n v="7"/>
    <n v="84"/>
    <d v="2016-05-01T00:00:00"/>
    <d v="2023-04-01T00:00:00"/>
    <s v="Historic Cost"/>
    <s v="D2270006002000"/>
    <n v="3"/>
    <n v="57206.879999999997"/>
    <n v="-31937.025000000001"/>
    <n v="25269.854999999996"/>
    <n v="25269.854999999996"/>
    <n v="0"/>
    <n v="57206.879999999997"/>
    <m/>
    <m/>
    <m/>
    <m/>
    <m/>
    <m/>
    <m/>
    <m/>
    <m/>
    <m/>
    <m/>
    <m/>
    <n v="0"/>
  </r>
  <r>
    <x v="2"/>
    <s v="n/a"/>
    <s v="Wheeled Bins"/>
    <m/>
    <s v="Env Services"/>
    <d v="2016-05-31T00:00:00"/>
    <m/>
    <s v="Y"/>
    <n v="10"/>
    <n v="120"/>
    <d v="2016-06-01T00:00:00"/>
    <d v="2026-05-01T00:00:00"/>
    <s v="Historic Cost"/>
    <s v="H2400006002000"/>
    <n v="6"/>
    <n v="11929.5"/>
    <n v="-4601.3057142857142"/>
    <n v="7328.1942857142858"/>
    <n v="7328.1942857142858"/>
    <n v="0"/>
    <n v="11929.5"/>
    <m/>
    <m/>
    <m/>
    <m/>
    <m/>
    <m/>
    <m/>
    <m/>
    <m/>
    <m/>
    <m/>
    <m/>
    <n v="0"/>
  </r>
  <r>
    <x v="2"/>
    <s v="n/a"/>
    <s v="Wheeled Bins"/>
    <m/>
    <s v="Env Services"/>
    <d v="2016-06-30T00:00:00"/>
    <m/>
    <s v="Y"/>
    <n v="10"/>
    <n v="120"/>
    <d v="2016-07-01T00:00:00"/>
    <d v="2026-06-01T00:00:00"/>
    <s v="Historic Cost"/>
    <s v="H2400006002000"/>
    <n v="6"/>
    <n v="8923.2000000000007"/>
    <n v="-3378.0685714285719"/>
    <n v="5545.1314285714288"/>
    <n v="5545.1314285714288"/>
    <n v="0"/>
    <n v="8923.2000000000007"/>
    <m/>
    <m/>
    <m/>
    <m/>
    <m/>
    <m/>
    <m/>
    <m/>
    <m/>
    <m/>
    <m/>
    <m/>
    <n v="0"/>
  </r>
  <r>
    <x v="2"/>
    <s v="n/a"/>
    <s v="Vehicles"/>
    <m/>
    <s v="Env Services"/>
    <d v="2016-06-30T00:00:00"/>
    <m/>
    <s v="Y"/>
    <n v="7"/>
    <n v="84"/>
    <d v="2016-07-01T00:00:00"/>
    <d v="2023-06-01T00:00:00"/>
    <s v="Historic Cost"/>
    <s v="H2340006002000"/>
    <n v="3"/>
    <n v="91442"/>
    <n v="-43954.81"/>
    <n v="47487.19"/>
    <n v="47487.19"/>
    <n v="0"/>
    <n v="91442"/>
    <m/>
    <m/>
    <m/>
    <m/>
    <m/>
    <m/>
    <m/>
    <m/>
    <m/>
    <m/>
    <m/>
    <m/>
    <n v="0"/>
  </r>
  <r>
    <x v="2"/>
    <s v="n/a"/>
    <s v="Play Equipment"/>
    <m/>
    <s v="Cultural"/>
    <d v="2016-06-30T00:00:00"/>
    <m/>
    <s v="Y"/>
    <n v="10"/>
    <n v="120"/>
    <d v="2016-07-01T00:00:00"/>
    <d v="2026-06-01T00:00:00"/>
    <s v="Historic Cost"/>
    <s v="H2300006002000"/>
    <n v="6"/>
    <n v="29639.22"/>
    <n v="-11220.462857142855"/>
    <n v="18418.757142857146"/>
    <n v="18418.757142857146"/>
    <n v="0"/>
    <n v="29639.22"/>
    <m/>
    <m/>
    <m/>
    <m/>
    <m/>
    <m/>
    <m/>
    <m/>
    <m/>
    <m/>
    <m/>
    <m/>
    <n v="0"/>
  </r>
  <r>
    <x v="2"/>
    <s v="n/a"/>
    <s v="Vehicles"/>
    <m/>
    <s v="Env Services"/>
    <d v="2016-07-31T00:00:00"/>
    <m/>
    <s v="Y"/>
    <n v="7"/>
    <n v="84"/>
    <d v="2016-08-01T00:00:00"/>
    <d v="2023-07-01T00:00:00"/>
    <s v="Historic Cost"/>
    <s v="H2400006002000"/>
    <n v="3"/>
    <n v="171815"/>
    <n v="-92043.829999999987"/>
    <n v="79771.170000000013"/>
    <n v="79771.170000000013"/>
    <n v="0"/>
    <n v="171815"/>
    <m/>
    <m/>
    <m/>
    <m/>
    <m/>
    <m/>
    <m/>
    <m/>
    <m/>
    <m/>
    <m/>
    <m/>
    <n v="0"/>
  </r>
  <r>
    <x v="2"/>
    <s v="n/a"/>
    <s v="Vehicles"/>
    <m/>
    <s v="Env Services"/>
    <d v="2016-07-31T00:00:00"/>
    <m/>
    <s v="Y"/>
    <n v="7"/>
    <n v="84"/>
    <d v="2016-08-01T00:00:00"/>
    <d v="2023-07-01T00:00:00"/>
    <s v="Historic Cost"/>
    <s v="H2400006002000"/>
    <n v="3"/>
    <n v="171815"/>
    <n v="-92043.829999999987"/>
    <n v="79771.170000000013"/>
    <n v="79771.170000000013"/>
    <n v="0"/>
    <n v="171815"/>
    <m/>
    <m/>
    <m/>
    <m/>
    <m/>
    <m/>
    <m/>
    <m/>
    <m/>
    <m/>
    <m/>
    <m/>
    <n v="0"/>
  </r>
  <r>
    <x v="2"/>
    <s v="n/a"/>
    <s v="Wheeled Bins"/>
    <m/>
    <s v="Env Services"/>
    <d v="2016-07-31T00:00:00"/>
    <m/>
    <s v="Y"/>
    <n v="10"/>
    <n v="120"/>
    <d v="2016-08-01T00:00:00"/>
    <d v="2026-07-01T00:00:00"/>
    <s v="Historic Cost"/>
    <s v="H2380006002000"/>
    <n v="6"/>
    <n v="6095.1"/>
    <n v="-2263.8257142857146"/>
    <n v="3831.2742857142857"/>
    <n v="3831.2742857142857"/>
    <n v="0"/>
    <n v="6095.1"/>
    <m/>
    <m/>
    <m/>
    <m/>
    <m/>
    <m/>
    <m/>
    <m/>
    <m/>
    <m/>
    <m/>
    <m/>
    <n v="0"/>
  </r>
  <r>
    <x v="2"/>
    <s v="n/a"/>
    <s v="Wheeled Bins"/>
    <m/>
    <s v="Env Services"/>
    <d v="2016-07-31T00:00:00"/>
    <m/>
    <s v="Y"/>
    <n v="10"/>
    <n v="120"/>
    <d v="2016-08-01T00:00:00"/>
    <d v="2026-07-01T00:00:00"/>
    <s v="Historic Cost"/>
    <s v="H2380006002000"/>
    <n v="6"/>
    <n v="6357"/>
    <n v="-2361.2057142857147"/>
    <n v="3995.7942857142853"/>
    <n v="3995.7942857142853"/>
    <n v="0"/>
    <n v="6357"/>
    <m/>
    <m/>
    <m/>
    <m/>
    <m/>
    <m/>
    <m/>
    <m/>
    <m/>
    <m/>
    <m/>
    <m/>
    <n v="0"/>
  </r>
  <r>
    <x v="2"/>
    <s v="n/a"/>
    <s v="Wheeled Bins"/>
    <m/>
    <s v="Env Services"/>
    <d v="2016-07-31T00:00:00"/>
    <m/>
    <s v="Y"/>
    <n v="10"/>
    <n v="120"/>
    <d v="2016-08-01T00:00:00"/>
    <d v="2026-07-01T00:00:00"/>
    <s v="Historic Cost"/>
    <s v="H2410006002000"/>
    <n v="6"/>
    <n v="11939.2"/>
    <n v="-4434.4685714285706"/>
    <n v="7504.7314285714301"/>
    <n v="7504.7314285714301"/>
    <n v="0"/>
    <n v="11939.2"/>
    <m/>
    <m/>
    <m/>
    <m/>
    <m/>
    <m/>
    <m/>
    <m/>
    <m/>
    <m/>
    <m/>
    <m/>
    <n v="0"/>
  </r>
  <r>
    <x v="2"/>
    <s v="n/a"/>
    <s v="Wheeled Bins"/>
    <m/>
    <s v="Env Services"/>
    <d v="2016-08-31T00:00:00"/>
    <m/>
    <s v="Y"/>
    <n v="10"/>
    <n v="120"/>
    <d v="2016-09-01T00:00:00"/>
    <d v="2026-08-01T00:00:00"/>
    <s v="Historic Cost"/>
    <s v="H2400006002000"/>
    <n v="6"/>
    <n v="11466"/>
    <n v="-4176.8999999999996"/>
    <n v="7289.1"/>
    <n v="7289.1"/>
    <n v="0"/>
    <n v="11466"/>
    <m/>
    <m/>
    <m/>
    <m/>
    <m/>
    <m/>
    <m/>
    <m/>
    <m/>
    <m/>
    <m/>
    <m/>
    <n v="0"/>
  </r>
  <r>
    <x v="2"/>
    <s v="n/a"/>
    <s v="Other Plant and Equipment"/>
    <m/>
    <s v="Cultural"/>
    <d v="2016-09-30T00:00:00"/>
    <m/>
    <s v="Y"/>
    <n v="12"/>
    <n v="144"/>
    <d v="2016-10-01T00:00:00"/>
    <d v="2028-09-01T00:00:00"/>
    <s v="Historic Cost"/>
    <s v="D2290026002000"/>
    <n v="9"/>
    <n v="458338.2699999999"/>
    <n v="-122491.95718749998"/>
    <n v="335846.31281249993"/>
    <n v="335846.31281249993"/>
    <n v="0"/>
    <n v="458338.2699999999"/>
    <m/>
    <m/>
    <m/>
    <m/>
    <m/>
    <m/>
    <m/>
    <m/>
    <m/>
    <m/>
    <m/>
    <m/>
    <n v="0"/>
  </r>
  <r>
    <x v="2"/>
    <s v="n/a"/>
    <s v="Wheeled Bins"/>
    <m/>
    <s v="Env Services"/>
    <d v="2016-09-30T00:00:00"/>
    <m/>
    <s v="Y"/>
    <n v="10"/>
    <n v="120"/>
    <d v="2016-10-01T00:00:00"/>
    <d v="2026-09-01T00:00:00"/>
    <s v="Historic Cost"/>
    <s v="H2400006002000"/>
    <n v="7"/>
    <n v="11466"/>
    <n v="-3941.4374999999991"/>
    <n v="7524.5625000000009"/>
    <n v="7524.5625000000009"/>
    <n v="0"/>
    <n v="11466"/>
    <m/>
    <m/>
    <m/>
    <m/>
    <m/>
    <m/>
    <m/>
    <m/>
    <m/>
    <m/>
    <m/>
    <m/>
    <n v="0"/>
  </r>
  <r>
    <x v="2"/>
    <s v="n/a"/>
    <s v="Wheeled Bins"/>
    <m/>
    <s v="Env Services"/>
    <d v="2016-10-31T00:00:00"/>
    <m/>
    <s v="Y"/>
    <n v="10"/>
    <n v="120"/>
    <d v="2016-11-01T00:00:00"/>
    <d v="2026-10-01T00:00:00"/>
    <s v="Historic Cost"/>
    <s v="H2410006002000"/>
    <n v="7"/>
    <n v="11830"/>
    <n v="-3980.2175000000002"/>
    <n v="7849.7824999999993"/>
    <n v="7849.7824999999993"/>
    <n v="0"/>
    <n v="11830"/>
    <m/>
    <m/>
    <m/>
    <m/>
    <m/>
    <m/>
    <m/>
    <m/>
    <m/>
    <m/>
    <m/>
    <m/>
    <n v="0"/>
  </r>
  <r>
    <x v="2"/>
    <s v="n/a"/>
    <s v="Wheeled Bins"/>
    <m/>
    <s v="Env Services"/>
    <d v="2017-01-31T00:00:00"/>
    <m/>
    <s v="Y"/>
    <n v="10"/>
    <n v="120"/>
    <d v="2017-02-01T00:00:00"/>
    <d v="2027-01-01T00:00:00"/>
    <s v="Historic Cost"/>
    <s v="H2400006002000"/>
    <n v="7"/>
    <n v="8878.32"/>
    <n v="-2793.0554999999999"/>
    <n v="6085.2644999999993"/>
    <n v="6085.2644999999993"/>
    <n v="0"/>
    <n v="8878.32"/>
    <m/>
    <m/>
    <m/>
    <m/>
    <m/>
    <m/>
    <m/>
    <m/>
    <m/>
    <m/>
    <m/>
    <m/>
    <n v="0"/>
  </r>
  <r>
    <x v="2"/>
    <s v="n/a"/>
    <s v="Wheeled Bins"/>
    <m/>
    <s v="Env Services"/>
    <d v="2017-01-31T00:00:00"/>
    <m/>
    <s v="Y"/>
    <n v="10"/>
    <n v="120"/>
    <d v="2017-02-01T00:00:00"/>
    <d v="2027-01-01T00:00:00"/>
    <s v="Historic Cost"/>
    <s v="H2380006002000"/>
    <n v="7"/>
    <n v="4412.25"/>
    <n v="-1388.0465624999999"/>
    <n v="3024.2034375000003"/>
    <n v="3024.2034375000003"/>
    <n v="0"/>
    <n v="4412.25"/>
    <m/>
    <m/>
    <m/>
    <m/>
    <m/>
    <m/>
    <m/>
    <m/>
    <m/>
    <m/>
    <m/>
    <m/>
    <n v="0"/>
  </r>
  <r>
    <x v="2"/>
    <s v="n/a"/>
    <s v="Vehicles"/>
    <m/>
    <s v="Env Services"/>
    <d v="2017-01-31T00:00:00"/>
    <m/>
    <s v="Y"/>
    <n v="7"/>
    <n v="84"/>
    <d v="2017-02-01T00:00:00"/>
    <d v="2024-01-01T00:00:00"/>
    <s v="Historic Cost"/>
    <s v="H2400006002000"/>
    <n v="4"/>
    <n v="109096"/>
    <n v="-48833.411047619054"/>
    <n v="60262.588952380946"/>
    <n v="60262.588952380946"/>
    <n v="0"/>
    <n v="109096"/>
    <m/>
    <m/>
    <m/>
    <m/>
    <m/>
    <m/>
    <m/>
    <m/>
    <m/>
    <m/>
    <m/>
    <m/>
    <n v="0"/>
  </r>
  <r>
    <x v="2"/>
    <s v="n/a"/>
    <s v="Vehicles"/>
    <m/>
    <s v="Env Services"/>
    <d v="2017-01-31T00:00:00"/>
    <m/>
    <s v="Y"/>
    <n v="7"/>
    <n v="84"/>
    <d v="2017-02-01T00:00:00"/>
    <d v="2024-01-01T00:00:00"/>
    <s v="Historic Cost"/>
    <s v="H2400006002000"/>
    <n v="4"/>
    <n v="109096"/>
    <n v="-48833.411047619054"/>
    <n v="60262.588952380946"/>
    <n v="60262.588952380946"/>
    <n v="0"/>
    <n v="109096"/>
    <m/>
    <m/>
    <m/>
    <m/>
    <m/>
    <m/>
    <m/>
    <m/>
    <m/>
    <m/>
    <m/>
    <m/>
    <n v="0"/>
  </r>
  <r>
    <x v="2"/>
    <s v="n/a"/>
    <s v="Play Equipment"/>
    <m/>
    <s v="Cultural"/>
    <d v="2017-06-30T00:00:00"/>
    <m/>
    <s v="Y"/>
    <n v="12"/>
    <n v="144"/>
    <d v="2017-07-01T00:00:00"/>
    <d v="2029-06-01T00:00:00"/>
    <s v="Historic Cost"/>
    <s v="H2300006002000"/>
    <n v="9"/>
    <n v="47651.85"/>
    <n v="-11019.573"/>
    <n v="36632.277000000002"/>
    <n v="36632.277000000002"/>
    <n v="0"/>
    <n v="47651.85"/>
    <m/>
    <m/>
    <m/>
    <m/>
    <m/>
    <m/>
    <m/>
    <m/>
    <m/>
    <m/>
    <m/>
    <m/>
    <n v="0"/>
  </r>
  <r>
    <x v="2"/>
    <s v="n/a"/>
    <s v="Wheeled Bins"/>
    <m/>
    <s v="Env Services"/>
    <d v="2017-03-31T00:00:00"/>
    <m/>
    <s v="Y"/>
    <n v="10"/>
    <n v="120"/>
    <d v="2017-04-01T00:00:00"/>
    <d v="2027-03-01T00:00:00"/>
    <s v="Historic Cost"/>
    <s v="H2400006002000"/>
    <n v="7"/>
    <n v="6006"/>
    <n v="-1801.8000000000002"/>
    <n v="4204.2"/>
    <n v="4204.2"/>
    <n v="0"/>
    <n v="6006"/>
    <m/>
    <m/>
    <m/>
    <m/>
    <m/>
    <m/>
    <m/>
    <m/>
    <m/>
    <m/>
    <m/>
    <m/>
    <n v="0"/>
  </r>
  <r>
    <x v="2"/>
    <s v="n/a"/>
    <s v="Wheeled Bins"/>
    <m/>
    <s v="Env Services"/>
    <d v="2017-03-31T00:00:00"/>
    <m/>
    <s v="Y"/>
    <n v="10"/>
    <n v="120"/>
    <d v="2017-04-01T00:00:00"/>
    <d v="2027-03-01T00:00:00"/>
    <s v="Historic Cost"/>
    <s v="H2400006002000"/>
    <n v="7"/>
    <n v="6078.8"/>
    <n v="-1823.7099999999998"/>
    <n v="4255.09"/>
    <n v="4255.09"/>
    <n v="0"/>
    <n v="6078.8"/>
    <m/>
    <m/>
    <m/>
    <m/>
    <m/>
    <m/>
    <m/>
    <m/>
    <m/>
    <m/>
    <m/>
    <m/>
    <n v="0"/>
  </r>
  <r>
    <x v="2"/>
    <s v="n/a"/>
    <s v="Wheeled Bins"/>
    <m/>
    <s v="Env Services"/>
    <d v="2017-03-31T00:00:00"/>
    <m/>
    <s v="Y"/>
    <n v="10"/>
    <n v="120"/>
    <d v="2017-04-01T00:00:00"/>
    <d v="2027-03-01T00:00:00"/>
    <s v="Historic Cost"/>
    <s v="H2400006002000"/>
    <n v="7"/>
    <n v="11527.5"/>
    <n v="-3458.1974999999998"/>
    <n v="8069.3024999999998"/>
    <n v="8069.3024999999998"/>
    <n v="0"/>
    <n v="11527.5"/>
    <m/>
    <m/>
    <m/>
    <m/>
    <m/>
    <m/>
    <m/>
    <m/>
    <m/>
    <m/>
    <m/>
    <m/>
    <n v="0"/>
  </r>
  <r>
    <x v="2"/>
    <s v="n/a"/>
    <s v="Wheeled Bins"/>
    <m/>
    <s v="Env Services"/>
    <d v="2017-03-31T00:00:00"/>
    <m/>
    <s v="Y"/>
    <n v="10"/>
    <n v="120"/>
    <d v="2017-04-01T00:00:00"/>
    <d v="2027-03-01T00:00:00"/>
    <s v="Historic Cost"/>
    <s v="H2400006002000"/>
    <n v="7"/>
    <n v="11720.8"/>
    <n v="-3516.17"/>
    <n v="8204.6299999999992"/>
    <n v="8204.6299999999992"/>
    <n v="0"/>
    <n v="11720.8"/>
    <m/>
    <m/>
    <m/>
    <m/>
    <m/>
    <m/>
    <m/>
    <m/>
    <m/>
    <m/>
    <m/>
    <m/>
    <n v="0"/>
  </r>
  <r>
    <x v="2"/>
    <s v="n/a"/>
    <s v="Wheeled Bins"/>
    <m/>
    <s v="Env Services"/>
    <d v="2017-03-31T00:00:00"/>
    <m/>
    <s v="Y"/>
    <n v="10"/>
    <n v="120"/>
    <d v="2017-04-01T00:00:00"/>
    <d v="2027-03-01T00:00:00"/>
    <s v="Historic Cost"/>
    <s v="H2410006002000"/>
    <n v="7"/>
    <n v="11632"/>
    <n v="-3489.5300000000007"/>
    <n v="8142.4699999999993"/>
    <n v="8142.4699999999993"/>
    <n v="0"/>
    <n v="11632"/>
    <m/>
    <m/>
    <m/>
    <m/>
    <m/>
    <m/>
    <m/>
    <m/>
    <m/>
    <m/>
    <m/>
    <m/>
    <n v="0"/>
  </r>
  <r>
    <x v="2"/>
    <s v="n/a"/>
    <s v="Hardware"/>
    <m/>
    <s v="Env Services"/>
    <d v="2017-05-31T00:00:00"/>
    <m/>
    <s v="Y"/>
    <n v="5"/>
    <n v="60"/>
    <d v="2017-06-01T00:00:00"/>
    <d v="2022-05-01T00:00:00"/>
    <s v="Historic Cost"/>
    <s v="H2400006002000"/>
    <n v="2"/>
    <n v="28659"/>
    <n v="-16558.533333333333"/>
    <n v="12100.466666666667"/>
    <n v="12100.466666666667"/>
    <n v="0"/>
    <n v="28659"/>
    <m/>
    <m/>
    <m/>
    <m/>
    <m/>
    <m/>
    <m/>
    <m/>
    <m/>
    <m/>
    <m/>
    <m/>
    <n v="0"/>
  </r>
  <r>
    <x v="2"/>
    <s v="n/a"/>
    <s v="Wheeled Bins"/>
    <m/>
    <s v="Env Services"/>
    <d v="2017-06-30T00:00:00"/>
    <m/>
    <s v="Y"/>
    <n v="10"/>
    <n v="120"/>
    <d v="2017-07-01T00:00:00"/>
    <d v="2027-06-01T00:00:00"/>
    <s v="Historic Cost"/>
    <s v="H2410006002000"/>
    <n v="7"/>
    <n v="11648"/>
    <n v="-3239.6612499999997"/>
    <n v="8408.3387500000008"/>
    <n v="8408.3387500000008"/>
    <n v="0"/>
    <n v="11648"/>
    <m/>
    <m/>
    <m/>
    <m/>
    <m/>
    <m/>
    <m/>
    <m/>
    <m/>
    <m/>
    <m/>
    <m/>
    <n v="0"/>
  </r>
  <r>
    <x v="2"/>
    <s v="n/a"/>
    <s v="Wheeled Bins"/>
    <m/>
    <s v="Env Services"/>
    <d v="2017-06-30T00:00:00"/>
    <m/>
    <s v="Y"/>
    <n v="10"/>
    <n v="120"/>
    <d v="2017-07-01T00:00:00"/>
    <d v="2027-06-01T00:00:00"/>
    <s v="Historic Cost"/>
    <s v="H2380006002000"/>
    <n v="7"/>
    <n v="4456.3999999999996"/>
    <n v="-1239.4974999999999"/>
    <n v="3216.9024999999997"/>
    <n v="3216.9024999999997"/>
    <n v="0"/>
    <n v="4456.3999999999996"/>
    <m/>
    <m/>
    <m/>
    <m/>
    <m/>
    <m/>
    <m/>
    <m/>
    <m/>
    <m/>
    <m/>
    <m/>
    <n v="0"/>
  </r>
  <r>
    <x v="2"/>
    <s v="n/a"/>
    <s v="Wheeled Bins"/>
    <m/>
    <s v="Env Services"/>
    <d v="2017-06-30T00:00:00"/>
    <m/>
    <s v="Y"/>
    <n v="10"/>
    <n v="120"/>
    <d v="2017-07-01T00:00:00"/>
    <d v="2027-06-01T00:00:00"/>
    <s v="Historic Cost"/>
    <s v="H2380006002000"/>
    <n v="7"/>
    <n v="8520.7999999999993"/>
    <n v="-2369.9087500000001"/>
    <n v="6150.8912499999988"/>
    <n v="6150.8912499999988"/>
    <n v="0"/>
    <n v="8520.7999999999993"/>
    <m/>
    <m/>
    <m/>
    <m/>
    <m/>
    <m/>
    <m/>
    <m/>
    <m/>
    <m/>
    <m/>
    <m/>
    <n v="0"/>
  </r>
  <r>
    <x v="2"/>
    <s v="n/a"/>
    <s v="Wheeled Bins"/>
    <m/>
    <s v="Env Services"/>
    <d v="2017-07-31T00:00:00"/>
    <m/>
    <s v="Y"/>
    <n v="10"/>
    <n v="120"/>
    <d v="2017-08-01T00:00:00"/>
    <d v="2027-07-01T00:00:00"/>
    <s v="Historic Cost"/>
    <s v="H2400006002000"/>
    <n v="7"/>
    <n v="9195.1200000000008"/>
    <n v="-2490.415"/>
    <n v="6704.7050000000008"/>
    <n v="6704.7050000000008"/>
    <n v="0"/>
    <n v="9195.1200000000008"/>
    <m/>
    <m/>
    <m/>
    <m/>
    <m/>
    <m/>
    <m/>
    <m/>
    <m/>
    <m/>
    <m/>
    <m/>
    <n v="0"/>
  </r>
  <r>
    <x v="2"/>
    <s v="n/a"/>
    <s v="Play Equipment"/>
    <m/>
    <s v="Cultural"/>
    <d v="2017-08-31T00:00:00"/>
    <m/>
    <s v="Y"/>
    <n v="20"/>
    <n v="240"/>
    <d v="2017-09-01T00:00:00"/>
    <d v="2037-08-01T00:00:00"/>
    <s v="Historic Cost"/>
    <s v="H2300006002000"/>
    <n v="7"/>
    <n v="9501"/>
    <n v="-2503.8874999999998"/>
    <n v="6997.1125000000002"/>
    <n v="6997.1125000000002"/>
    <n v="0"/>
    <n v="9501"/>
    <m/>
    <m/>
    <m/>
    <m/>
    <m/>
    <m/>
    <m/>
    <m/>
    <m/>
    <m/>
    <m/>
    <m/>
    <n v="0"/>
  </r>
  <r>
    <x v="2"/>
    <s v="n/a"/>
    <s v="Play Equipment"/>
    <m/>
    <s v="Cultural"/>
    <d v="2017-08-31T00:00:00"/>
    <m/>
    <s v="Y"/>
    <n v="20"/>
    <n v="240"/>
    <d v="2017-09-01T00:00:00"/>
    <d v="2037-08-01T00:00:00"/>
    <s v="Historic Cost"/>
    <s v="H2300006002000"/>
    <n v="7"/>
    <n v="11997"/>
    <n v="-3161.6875"/>
    <n v="8835.3125"/>
    <n v="8835.3125"/>
    <n v="0"/>
    <n v="11997"/>
    <m/>
    <m/>
    <m/>
    <m/>
    <m/>
    <m/>
    <m/>
    <m/>
    <m/>
    <m/>
    <m/>
    <m/>
    <n v="0"/>
  </r>
  <r>
    <x v="2"/>
    <s v="n/a"/>
    <s v="Other Plant and Equipment"/>
    <m/>
    <s v="Highways/Transport"/>
    <d v="2017-08-31T00:00:00"/>
    <m/>
    <s v="Y"/>
    <n v="10"/>
    <n v="120"/>
    <d v="2017-09-01T00:00:00"/>
    <d v="2027-08-01T00:00:00"/>
    <s v="Historic Cost"/>
    <s v="H2200006002000"/>
    <n v="7"/>
    <n v="75260"/>
    <n v="-19722.271250000002"/>
    <n v="55537.728749999995"/>
    <n v="55537.728749999995"/>
    <n v="0"/>
    <n v="75260"/>
    <m/>
    <m/>
    <m/>
    <m/>
    <m/>
    <m/>
    <m/>
    <m/>
    <m/>
    <m/>
    <m/>
    <m/>
    <n v="0"/>
  </r>
  <r>
    <x v="2"/>
    <s v="n/a"/>
    <s v="Wheeled Bins"/>
    <m/>
    <s v="Env Services"/>
    <d v="2017-10-31T00:00:00"/>
    <m/>
    <s v="Y"/>
    <n v="10"/>
    <n v="120"/>
    <d v="2017-11-01T00:00:00"/>
    <d v="2027-10-01T00:00:00"/>
    <s v="Historic Cost"/>
    <s v="H2400006002000"/>
    <n v="8"/>
    <n v="11559.3"/>
    <n v="-2740.02"/>
    <n v="8819.2799999999988"/>
    <n v="8819.2799999999988"/>
    <n v="0"/>
    <n v="11559.3"/>
    <m/>
    <m/>
    <m/>
    <m/>
    <m/>
    <m/>
    <m/>
    <m/>
    <m/>
    <m/>
    <m/>
    <m/>
    <n v="0"/>
  </r>
  <r>
    <x v="2"/>
    <s v="n/a"/>
    <s v="Wheeled Bins"/>
    <m/>
    <s v="Env Services"/>
    <d v="2017-10-31T00:00:00"/>
    <m/>
    <s v="Y"/>
    <n v="10"/>
    <n v="120"/>
    <d v="2017-11-01T00:00:00"/>
    <d v="2027-10-01T00:00:00"/>
    <s v="Historic Cost"/>
    <s v="H2410006002000"/>
    <n v="8"/>
    <n v="11648"/>
    <n v="-2761.0577777777776"/>
    <n v="8886.942222222222"/>
    <n v="8886.942222222222"/>
    <n v="0"/>
    <n v="11648"/>
    <m/>
    <m/>
    <m/>
    <m/>
    <m/>
    <m/>
    <m/>
    <m/>
    <m/>
    <m/>
    <m/>
    <m/>
    <n v="0"/>
  </r>
  <r>
    <x v="2"/>
    <s v="n/a"/>
    <s v="Wheeled Bins"/>
    <m/>
    <s v="Env Services"/>
    <d v="2017-11-30T00:00:00"/>
    <m/>
    <s v="Y"/>
    <n v="10"/>
    <n v="120"/>
    <d v="2017-12-01T00:00:00"/>
    <d v="2027-11-01T00:00:00"/>
    <s v="Historic Cost"/>
    <s v="H2400006002000"/>
    <n v="8"/>
    <n v="11720.8"/>
    <n v="-2691.3955555555558"/>
    <n v="9029.4044444444444"/>
    <n v="9029.4044444444444"/>
    <n v="0"/>
    <n v="11720.8"/>
    <m/>
    <m/>
    <m/>
    <m/>
    <m/>
    <m/>
    <m/>
    <m/>
    <m/>
    <m/>
    <m/>
    <m/>
    <n v="0"/>
  </r>
  <r>
    <x v="2"/>
    <s v="n/a"/>
    <s v="Wheeled Bins"/>
    <m/>
    <s v="Env Services"/>
    <d v="2017-12-31T00:00:00"/>
    <m/>
    <s v="Y"/>
    <n v="10"/>
    <n v="120"/>
    <d v="2018-01-01T00:00:00"/>
    <d v="2027-12-01T00:00:00"/>
    <s v="Historic Cost"/>
    <s v="H2400006002000"/>
    <n v="8"/>
    <n v="7356"/>
    <n v="-1634.6666666666665"/>
    <n v="5721.3333333333339"/>
    <n v="5721.3333333333339"/>
    <n v="0"/>
    <n v="7356"/>
    <m/>
    <m/>
    <m/>
    <m/>
    <m/>
    <m/>
    <m/>
    <m/>
    <m/>
    <m/>
    <m/>
    <m/>
    <n v="0"/>
  </r>
  <r>
    <x v="2"/>
    <s v="n/a"/>
    <s v="Wheeled Bins"/>
    <m/>
    <s v="Env Services"/>
    <d v="2017-12-31T00:00:00"/>
    <m/>
    <s v="Y"/>
    <n v="10"/>
    <n v="120"/>
    <d v="2018-01-01T00:00:00"/>
    <d v="2027-12-01T00:00:00"/>
    <s v="Historic Cost"/>
    <s v="H2380006002000"/>
    <n v="8"/>
    <n v="5570.5"/>
    <n v="-1237.8777777777777"/>
    <n v="4332.6222222222223"/>
    <n v="4332.6222222222223"/>
    <n v="0"/>
    <n v="5570.5"/>
    <m/>
    <m/>
    <m/>
    <m/>
    <m/>
    <m/>
    <m/>
    <m/>
    <m/>
    <m/>
    <m/>
    <m/>
    <n v="0"/>
  </r>
  <r>
    <x v="2"/>
    <s v="n/a"/>
    <s v="Other Plant and Equipment"/>
    <m/>
    <s v="Cultural"/>
    <d v="2017-12-31T00:00:00"/>
    <m/>
    <s v="Y"/>
    <n v="20"/>
    <n v="240"/>
    <d v="2018-01-01T00:00:00"/>
    <d v="2037-12-01T00:00:00"/>
    <s v="Historic Cost"/>
    <s v="D2290006002000"/>
    <n v="18"/>
    <n v="18961"/>
    <n v="-2120.5848684210528"/>
    <n v="16840.415131578946"/>
    <n v="16840.415131578946"/>
    <n v="0"/>
    <n v="18961"/>
    <m/>
    <m/>
    <m/>
    <m/>
    <m/>
    <m/>
    <m/>
    <m/>
    <m/>
    <m/>
    <m/>
    <m/>
    <n v="0"/>
  </r>
  <r>
    <x v="2"/>
    <s v="n/a"/>
    <s v="Other Plant and Equipment"/>
    <m/>
    <s v="Cultural"/>
    <d v="2017-12-31T00:00:00"/>
    <m/>
    <s v="Y"/>
    <n v="15"/>
    <n v="180"/>
    <d v="2018-01-01T00:00:00"/>
    <d v="2032-12-01T00:00:00"/>
    <s v="Historic Cost"/>
    <s v="D2270006002000"/>
    <n v="13"/>
    <n v="10881"/>
    <n v="-1583.5021428571426"/>
    <n v="9297.4978571428583"/>
    <n v="9297.4978571428583"/>
    <n v="0"/>
    <n v="10881"/>
    <m/>
    <m/>
    <m/>
    <m/>
    <m/>
    <m/>
    <m/>
    <m/>
    <m/>
    <m/>
    <m/>
    <m/>
    <n v="0"/>
  </r>
  <r>
    <x v="2"/>
    <s v="n/a"/>
    <s v="Wheeled Bins"/>
    <m/>
    <s v="Env Services"/>
    <d v="2018-01-31T00:00:00"/>
    <m/>
    <s v="Y"/>
    <n v="10"/>
    <n v="120"/>
    <d v="2018-02-01T00:00:00"/>
    <d v="2028-01-01T00:00:00"/>
    <s v="Historic Cost"/>
    <s v="H2400006002000"/>
    <n v="8"/>
    <n v="16728"/>
    <n v="-3593.4222222222224"/>
    <n v="13134.577777777777"/>
    <n v="13134.577777777777"/>
    <n v="0"/>
    <n v="16728"/>
    <m/>
    <m/>
    <m/>
    <m/>
    <m/>
    <m/>
    <m/>
    <m/>
    <m/>
    <m/>
    <m/>
    <m/>
    <n v="0"/>
  </r>
  <r>
    <x v="2"/>
    <s v="n/a"/>
    <s v="Wheeled Bins"/>
    <m/>
    <s v="Env Services"/>
    <d v="2018-01-31T00:00:00"/>
    <m/>
    <s v="Y"/>
    <n v="10"/>
    <n v="120"/>
    <d v="2018-02-01T00:00:00"/>
    <d v="2028-01-01T00:00:00"/>
    <s v="Historic Cost"/>
    <s v="H2400006002000"/>
    <n v="8"/>
    <n v="12402"/>
    <n v="-2664.1333333333332"/>
    <n v="9737.8666666666668"/>
    <n v="9737.8666666666668"/>
    <n v="0"/>
    <n v="12402"/>
    <m/>
    <m/>
    <m/>
    <m/>
    <m/>
    <m/>
    <m/>
    <m/>
    <m/>
    <m/>
    <m/>
    <m/>
    <n v="0"/>
  </r>
  <r>
    <x v="2"/>
    <s v="n/a"/>
    <s v="Wheeled Bins"/>
    <m/>
    <s v="Env Services"/>
    <d v="2018-01-31T00:00:00"/>
    <m/>
    <s v="Y"/>
    <n v="10"/>
    <n v="120"/>
    <d v="2018-02-01T00:00:00"/>
    <d v="2028-01-01T00:00:00"/>
    <s v="Historic Cost"/>
    <s v="H2410006002000"/>
    <n v="8"/>
    <n v="12480"/>
    <n v="-2680.8888888888887"/>
    <n v="9799.1111111111113"/>
    <n v="9799.1111111111113"/>
    <n v="0"/>
    <n v="12480"/>
    <m/>
    <m/>
    <m/>
    <m/>
    <m/>
    <m/>
    <m/>
    <m/>
    <m/>
    <m/>
    <m/>
    <m/>
    <n v="0"/>
  </r>
  <r>
    <x v="2"/>
    <s v="n/a"/>
    <s v="Wheeled Bins"/>
    <m/>
    <s v="Env Services"/>
    <d v="2018-01-31T00:00:00"/>
    <m/>
    <s v="Y"/>
    <n v="10"/>
    <n v="120"/>
    <d v="2018-02-01T00:00:00"/>
    <d v="2028-01-01T00:00:00"/>
    <s v="Historic Cost"/>
    <s v="H2380006002000"/>
    <n v="8"/>
    <n v="4300.22"/>
    <n v="-921.20666666666682"/>
    <n v="3379.0133333333333"/>
    <n v="3379.0133333333333"/>
    <n v="0"/>
    <n v="4300.22"/>
    <m/>
    <m/>
    <m/>
    <m/>
    <m/>
    <m/>
    <m/>
    <m/>
    <m/>
    <m/>
    <m/>
    <m/>
    <n v="0"/>
  </r>
  <r>
    <x v="2"/>
    <s v="n/a"/>
    <s v="Other Plant and Equipment"/>
    <m/>
    <s v="Env Services"/>
    <d v="2018-01-31T00:00:00"/>
    <m/>
    <s v="Y"/>
    <n v="3"/>
    <n v="36"/>
    <d v="2018-02-01T00:00:00"/>
    <d v="2021-01-01T00:00:00"/>
    <s v="Historic Cost"/>
    <s v="H4350006002000"/>
    <n v="1"/>
    <n v="14500"/>
    <n v="-10069.459999999999"/>
    <n v="4430.5400000000009"/>
    <n v="4430.5400000000009"/>
    <n v="0"/>
    <n v="14500"/>
    <m/>
    <m/>
    <m/>
    <m/>
    <m/>
    <m/>
    <m/>
    <m/>
    <m/>
    <m/>
    <m/>
    <m/>
    <n v="0"/>
  </r>
  <r>
    <x v="2"/>
    <s v="n/a"/>
    <s v="Wheeled Bins"/>
    <m/>
    <s v="Env Services"/>
    <d v="2018-02-28T00:00:00"/>
    <m/>
    <s v="Y"/>
    <n v="10"/>
    <n v="120"/>
    <d v="2018-03-01T00:00:00"/>
    <d v="2028-02-01T00:00:00"/>
    <s v="Historic Cost"/>
    <s v="H2400006002000"/>
    <n v="8"/>
    <n v="10449"/>
    <n v="-2167.1511111111108"/>
    <n v="8281.8488888888896"/>
    <n v="8281.8488888888896"/>
    <n v="0"/>
    <n v="10449"/>
    <m/>
    <m/>
    <m/>
    <m/>
    <m/>
    <m/>
    <m/>
    <m/>
    <m/>
    <m/>
    <m/>
    <m/>
    <n v="0"/>
  </r>
  <r>
    <x v="2"/>
    <s v="n/a"/>
    <s v="Wheeled Bins"/>
    <m/>
    <s v="Env Services"/>
    <d v="2018-03-31T00:00:00"/>
    <m/>
    <s v="Y"/>
    <n v="10"/>
    <n v="120"/>
    <d v="2018-04-01T00:00:00"/>
    <d v="2028-03-01T00:00:00"/>
    <s v="Historic Cost"/>
    <s v="H2380006002000"/>
    <n v="8"/>
    <n v="4303.5200000000004"/>
    <n v="-859.13777777777784"/>
    <n v="3444.3822222222225"/>
    <n v="3444.3822222222225"/>
    <n v="0"/>
    <n v="4303.5200000000004"/>
    <m/>
    <m/>
    <m/>
    <m/>
    <m/>
    <m/>
    <m/>
    <m/>
    <m/>
    <m/>
    <m/>
    <m/>
    <n v="0"/>
  </r>
  <r>
    <x v="2"/>
    <s v="n/a"/>
    <s v="Vehicles"/>
    <m/>
    <s v="Env Services"/>
    <d v="2018-03-31T00:00:00"/>
    <m/>
    <s v="Y"/>
    <n v="7"/>
    <n v="84"/>
    <d v="2018-04-01T00:00:00"/>
    <d v="2025-03-01T00:00:00"/>
    <s v="Historic Cost"/>
    <s v="H2400006002000"/>
    <n v="5"/>
    <n v="154815"/>
    <n v="-44232.900000000009"/>
    <n v="110582.09999999999"/>
    <n v="110582.09999999999"/>
    <n v="0"/>
    <n v="154815"/>
    <m/>
    <m/>
    <m/>
    <m/>
    <m/>
    <m/>
    <m/>
    <m/>
    <m/>
    <m/>
    <m/>
    <m/>
    <n v="0"/>
  </r>
  <r>
    <x v="2"/>
    <s v="n/a"/>
    <s v="Vehicles"/>
    <m/>
    <s v="Env Services"/>
    <d v="2018-03-31T00:00:00"/>
    <m/>
    <s v="Y"/>
    <n v="7"/>
    <n v="84"/>
    <d v="2018-04-01T00:00:00"/>
    <d v="2025-03-01T00:00:00"/>
    <s v="Historic Cost"/>
    <s v="H2400006002000"/>
    <n v="5"/>
    <n v="176648"/>
    <n v="-50470.833333333343"/>
    <n v="126177.16666666666"/>
    <n v="126177.16666666666"/>
    <n v="0"/>
    <n v="176648"/>
    <m/>
    <m/>
    <m/>
    <m/>
    <m/>
    <m/>
    <m/>
    <m/>
    <m/>
    <m/>
    <m/>
    <m/>
    <n v="0"/>
  </r>
  <r>
    <x v="2"/>
    <s v="n/a"/>
    <s v="Vehicles"/>
    <m/>
    <s v="Env Services"/>
    <d v="2018-03-31T00:00:00"/>
    <m/>
    <s v="Y"/>
    <n v="7"/>
    <n v="84"/>
    <d v="2018-04-01T00:00:00"/>
    <d v="2025-03-01T00:00:00"/>
    <s v="Historic Cost"/>
    <s v="H2400006002000"/>
    <n v="5"/>
    <n v="176648"/>
    <n v="-50470.833333333343"/>
    <n v="126177.16666666666"/>
    <n v="126177.16666666666"/>
    <n v="0"/>
    <n v="176648"/>
    <m/>
    <m/>
    <m/>
    <m/>
    <m/>
    <m/>
    <m/>
    <m/>
    <m/>
    <m/>
    <m/>
    <m/>
    <n v="0"/>
  </r>
  <r>
    <x v="2"/>
    <s v="n/a"/>
    <s v="Vehicles"/>
    <m/>
    <s v="Env Services"/>
    <d v="2018-03-31T00:00:00"/>
    <m/>
    <s v="Y"/>
    <n v="5"/>
    <n v="60"/>
    <d v="2018-04-01T00:00:00"/>
    <d v="2023-03-01T00:00:00"/>
    <s v="Historic Cost"/>
    <s v="H2340006002000"/>
    <n v="3"/>
    <n v="58719.87"/>
    <n v="-23487.907500000001"/>
    <n v="35231.962500000001"/>
    <n v="35231.962500000001"/>
    <n v="0"/>
    <n v="58719.87"/>
    <m/>
    <m/>
    <m/>
    <m/>
    <m/>
    <m/>
    <m/>
    <m/>
    <m/>
    <m/>
    <m/>
    <m/>
    <n v="0"/>
  </r>
  <r>
    <x v="2"/>
    <s v="n/a"/>
    <s v="Other Plant and Equipment"/>
    <m/>
    <m/>
    <d v="2018-04-30T00:00:00"/>
    <m/>
    <s v="Y"/>
    <n v="5"/>
    <n v="60"/>
    <d v="2018-05-01T00:00:00"/>
    <d v="2023-04-01T00:00:00"/>
    <s v="Historic Cost"/>
    <s v="D2280006002000"/>
    <n v="3"/>
    <n v="10767"/>
    <n v="-4172.2124999999996"/>
    <n v="6594.7875000000004"/>
    <n v="6594.7875000000004"/>
    <n v="0"/>
    <n v="10767"/>
    <m/>
    <m/>
    <m/>
    <m/>
    <m/>
    <m/>
    <m/>
    <m/>
    <m/>
    <m/>
    <m/>
    <m/>
    <n v="0"/>
  </r>
  <r>
    <x v="2"/>
    <s v="n/a"/>
    <s v="Other Plant and Equipment"/>
    <m/>
    <m/>
    <d v="2018-04-30T00:00:00"/>
    <m/>
    <s v="Y"/>
    <n v="7"/>
    <n v="84"/>
    <d v="2018-05-01T00:00:00"/>
    <d v="2025-04-01T00:00:00"/>
    <s v="Historic Cost"/>
    <s v="D2290006002000"/>
    <n v="5"/>
    <n v="94446.49"/>
    <n v="-17896.473333333332"/>
    <n v="76550.016666666677"/>
    <n v="76550.016666666677"/>
    <n v="0"/>
    <n v="94446.49"/>
    <m/>
    <m/>
    <m/>
    <m/>
    <m/>
    <m/>
    <m/>
    <m/>
    <m/>
    <m/>
    <m/>
    <m/>
    <n v="0"/>
  </r>
  <r>
    <x v="2"/>
    <s v="n/a"/>
    <s v="Wheeled Bins"/>
    <m/>
    <m/>
    <d v="2018-05-31T00:00:00"/>
    <m/>
    <s v="Y"/>
    <n v="10"/>
    <n v="120"/>
    <d v="2018-06-01T00:00:00"/>
    <d v="2028-05-01T00:00:00"/>
    <s v="Historic Cost"/>
    <s v="H2400006002000"/>
    <n v="8"/>
    <n v="12480"/>
    <n v="-2311.1111111111113"/>
    <n v="10168.888888888889"/>
    <n v="10168.888888888889"/>
    <n v="0"/>
    <n v="12480"/>
    <m/>
    <m/>
    <m/>
    <m/>
    <m/>
    <m/>
    <m/>
    <m/>
    <m/>
    <m/>
    <m/>
    <m/>
    <n v="0"/>
  </r>
  <r>
    <x v="2"/>
    <s v="n/a"/>
    <s v="Vehicles"/>
    <m/>
    <m/>
    <d v="2018-05-31T00:00:00"/>
    <m/>
    <s v="Y"/>
    <n v="7"/>
    <n v="84"/>
    <d v="2018-06-01T00:00:00"/>
    <d v="2025-05-01T00:00:00"/>
    <s v="Historic Cost"/>
    <s v="H2400006002000"/>
    <n v="5"/>
    <n v="168025"/>
    <n v="-44673.333333333328"/>
    <n v="123351.66666666667"/>
    <n v="123351.66666666667"/>
    <n v="0"/>
    <n v="168025"/>
    <m/>
    <m/>
    <m/>
    <m/>
    <m/>
    <m/>
    <m/>
    <m/>
    <m/>
    <m/>
    <m/>
    <m/>
    <n v="0"/>
  </r>
  <r>
    <x v="2"/>
    <s v="n/a"/>
    <s v="Wheeled Bins"/>
    <m/>
    <m/>
    <d v="2018-06-30T00:00:00"/>
    <m/>
    <s v="Y"/>
    <n v="10"/>
    <n v="120"/>
    <m/>
    <m/>
    <s v="Historic Cost"/>
    <s v="H2400006002000"/>
    <n v="8"/>
    <n v="7474.2"/>
    <n v="-1328.7866666666669"/>
    <n v="6145.413333333333"/>
    <n v="6145.413333333333"/>
    <n v="0"/>
    <n v="7474.2"/>
    <m/>
    <m/>
    <m/>
    <m/>
    <m/>
    <m/>
    <m/>
    <m/>
    <m/>
    <m/>
    <m/>
    <m/>
    <n v="0"/>
  </r>
  <r>
    <x v="2"/>
    <s v="n/a"/>
    <s v="Wheeled Bins"/>
    <m/>
    <m/>
    <d v="2018-06-30T00:00:00"/>
    <m/>
    <s v="Y"/>
    <n v="10"/>
    <n v="120"/>
    <m/>
    <m/>
    <s v="Historic Cost"/>
    <s v="H2380006002000"/>
    <n v="8"/>
    <n v="12248.65"/>
    <n v="-2177.5211111111112"/>
    <n v="10071.128888888888"/>
    <n v="10071.128888888888"/>
    <n v="0"/>
    <n v="12248.65"/>
    <m/>
    <m/>
    <m/>
    <m/>
    <m/>
    <m/>
    <m/>
    <m/>
    <m/>
    <m/>
    <m/>
    <m/>
    <n v="0"/>
  </r>
  <r>
    <x v="2"/>
    <s v="n/a"/>
    <s v="Wheeled Bins"/>
    <m/>
    <m/>
    <d v="2018-06-30T00:00:00"/>
    <m/>
    <s v="Y"/>
    <n v="10"/>
    <n v="120"/>
    <m/>
    <m/>
    <s v="Historic Cost"/>
    <s v="H2410006002000"/>
    <n v="8"/>
    <n v="24960"/>
    <n v="-3896.4266666666667"/>
    <n v="21063.573333333334"/>
    <n v="21063.573333333334"/>
    <n v="0"/>
    <n v="24960"/>
    <m/>
    <m/>
    <m/>
    <m/>
    <m/>
    <m/>
    <m/>
    <m/>
    <m/>
    <m/>
    <m/>
    <m/>
    <n v="0"/>
  </r>
  <r>
    <x v="2"/>
    <s v="n/a"/>
    <s v="Other Plant and Equipment"/>
    <m/>
    <m/>
    <d v="2018-06-30T00:00:00"/>
    <m/>
    <s v="Y"/>
    <n v="15"/>
    <n v="180"/>
    <m/>
    <m/>
    <s v="Historic Cost"/>
    <s v="H2350006002000"/>
    <n v="13"/>
    <n v="31295"/>
    <n v="-3688.33"/>
    <n v="27606.67"/>
    <n v="27606.67"/>
    <n v="0"/>
    <n v="31295"/>
    <m/>
    <m/>
    <m/>
    <m/>
    <m/>
    <m/>
    <m/>
    <m/>
    <m/>
    <m/>
    <m/>
    <m/>
    <n v="0"/>
  </r>
  <r>
    <x v="2"/>
    <s v="n/a"/>
    <s v="Other Plant and Equipment"/>
    <m/>
    <m/>
    <d v="2018-07-31T00:00:00"/>
    <m/>
    <s v="Y"/>
    <n v="15"/>
    <n v="180"/>
    <m/>
    <m/>
    <s v="Historic Cost"/>
    <s v="D2280006002000"/>
    <n v="13"/>
    <n v="30931"/>
    <n v="-3485.8828571428567"/>
    <n v="27445.117142857143"/>
    <n v="27445.117142857143"/>
    <n v="0"/>
    <n v="30931"/>
    <m/>
    <m/>
    <m/>
    <m/>
    <m/>
    <m/>
    <m/>
    <m/>
    <m/>
    <m/>
    <m/>
    <m/>
    <n v="0"/>
  </r>
  <r>
    <x v="2"/>
    <s v="n/a"/>
    <s v="Wheeled Bins"/>
    <m/>
    <m/>
    <d v="2018-08-31T00:00:00"/>
    <m/>
    <s v="Y"/>
    <n v="10"/>
    <n v="120"/>
    <m/>
    <m/>
    <s v="Historic Cost"/>
    <s v="H2400006002000"/>
    <n v="8"/>
    <n v="24381"/>
    <n v="-3800.8755555555558"/>
    <n v="20580.124444444446"/>
    <n v="20580.124444444446"/>
    <n v="0"/>
    <n v="24381"/>
    <m/>
    <m/>
    <m/>
    <m/>
    <m/>
    <m/>
    <m/>
    <m/>
    <m/>
    <m/>
    <m/>
    <m/>
    <n v="0"/>
  </r>
  <r>
    <x v="2"/>
    <s v="n/a"/>
    <s v="Wheeled Bins"/>
    <m/>
    <m/>
    <d v="2018-08-31T00:00:00"/>
    <m/>
    <s v="Y"/>
    <n v="10"/>
    <n v="120"/>
    <m/>
    <m/>
    <s v="Historic Cost"/>
    <s v="H2400006002000"/>
    <n v="8"/>
    <n v="46493.020000000004"/>
    <n v="-6716.7888888888892"/>
    <n v="39776.231111111112"/>
    <n v="39776.231111111112"/>
    <n v="0"/>
    <n v="46493.020000000004"/>
    <m/>
    <m/>
    <m/>
    <m/>
    <m/>
    <m/>
    <m/>
    <m/>
    <m/>
    <m/>
    <m/>
    <m/>
    <n v="0"/>
  </r>
  <r>
    <x v="2"/>
    <s v="n/a"/>
    <s v="Vehicles"/>
    <m/>
    <m/>
    <d v="2018-08-31T00:00:00"/>
    <m/>
    <s v="Y"/>
    <n v="7"/>
    <n v="84"/>
    <m/>
    <m/>
    <s v="Historic Cost"/>
    <s v="H2400006002000"/>
    <n v="5"/>
    <n v="180015"/>
    <n v="-42503.566666666666"/>
    <n v="137511.43333333335"/>
    <n v="137511.43333333335"/>
    <n v="0"/>
    <n v="180015"/>
    <m/>
    <m/>
    <m/>
    <m/>
    <m/>
    <m/>
    <m/>
    <m/>
    <m/>
    <m/>
    <m/>
    <m/>
    <n v="0"/>
  </r>
  <r>
    <x v="2"/>
    <s v="n/a"/>
    <s v="Vehicles"/>
    <m/>
    <m/>
    <d v="2018-08-31T00:00:00"/>
    <m/>
    <s v="Y"/>
    <n v="7"/>
    <n v="84"/>
    <m/>
    <m/>
    <s v="Historic Cost"/>
    <s v="H2400006002000"/>
    <n v="5"/>
    <n v="180015"/>
    <n v="-42503.566666666666"/>
    <n v="137511.43333333335"/>
    <n v="137511.43333333335"/>
    <n v="0"/>
    <n v="180015"/>
    <m/>
    <m/>
    <m/>
    <m/>
    <m/>
    <m/>
    <m/>
    <m/>
    <m/>
    <m/>
    <m/>
    <m/>
    <n v="0"/>
  </r>
  <r>
    <x v="2"/>
    <s v="n/a"/>
    <s v="Other Plant and Equipment"/>
    <m/>
    <m/>
    <d v="2018-08-31T00:00:00"/>
    <m/>
    <s v="Y"/>
    <n v="7"/>
    <n v="84"/>
    <m/>
    <m/>
    <s v="Historic Cost"/>
    <s v="D2280006002000"/>
    <n v="5"/>
    <n v="23500"/>
    <n v="-5548.6"/>
    <n v="17951.400000000001"/>
    <n v="17951.400000000001"/>
    <n v="0"/>
    <n v="23500"/>
    <m/>
    <m/>
    <m/>
    <m/>
    <m/>
    <m/>
    <m/>
    <m/>
    <m/>
    <m/>
    <m/>
    <m/>
    <n v="0"/>
  </r>
  <r>
    <x v="2"/>
    <s v="n/a"/>
    <s v="Other Plant and Equipment"/>
    <m/>
    <m/>
    <d v="2018-08-31T00:00:00"/>
    <m/>
    <s v="Y"/>
    <n v="20"/>
    <n v="240"/>
    <m/>
    <m/>
    <s v="Historic Cost"/>
    <s v="D2270006002000"/>
    <n v="18"/>
    <n v="39203.279999999999"/>
    <n v="-3146.5989473684212"/>
    <n v="36056.681052631575"/>
    <n v="36056.681052631575"/>
    <n v="0"/>
    <n v="39203.279999999999"/>
    <m/>
    <m/>
    <m/>
    <m/>
    <m/>
    <m/>
    <m/>
    <m/>
    <m/>
    <m/>
    <m/>
    <m/>
    <n v="0"/>
  </r>
  <r>
    <x v="2"/>
    <s v="n/a"/>
    <s v="Other Plant and Equipment"/>
    <m/>
    <m/>
    <d v="2018-11-30T00:00:00"/>
    <m/>
    <s v="Y"/>
    <n v="10"/>
    <n v="120"/>
    <m/>
    <m/>
    <s v="Historic Cost"/>
    <s v="R4790006002000"/>
    <n v="8"/>
    <n v="28331.96"/>
    <n v="-3987.462222222222"/>
    <n v="24344.497777777779"/>
    <n v="24344.497777777779"/>
    <n v="0"/>
    <n v="28331.96"/>
    <m/>
    <m/>
    <m/>
    <m/>
    <m/>
    <m/>
    <m/>
    <m/>
    <m/>
    <m/>
    <m/>
    <m/>
    <n v="0"/>
  </r>
  <r>
    <x v="2"/>
    <s v="n/a"/>
    <s v="Other Plant and Equipment"/>
    <m/>
    <m/>
    <d v="2018-12-31T00:00:00"/>
    <m/>
    <s v="Y"/>
    <n v="12"/>
    <n v="144"/>
    <m/>
    <m/>
    <s v="Historic Cost"/>
    <s v="D2250006002000"/>
    <n v="10"/>
    <n v="682613.89000000013"/>
    <n v="-74736.162727272735"/>
    <n v="607877.72727272741"/>
    <n v="607877.72727272741"/>
    <n v="0"/>
    <n v="682613.89000000013"/>
    <n v="-16688.53"/>
    <m/>
    <m/>
    <n v="30820.89"/>
    <m/>
    <m/>
    <m/>
    <m/>
    <m/>
    <m/>
    <m/>
    <m/>
    <n v="14132.36"/>
  </r>
  <r>
    <x v="2"/>
    <s v="n/a"/>
    <s v="Other Plant and Equipment"/>
    <m/>
    <m/>
    <d v="2018-12-31T00:00:00"/>
    <m/>
    <s v="Y"/>
    <n v="5"/>
    <n v="60"/>
    <m/>
    <m/>
    <s v="Historic Cost"/>
    <s v="D2250006002000"/>
    <n v="3"/>
    <n v="19211"/>
    <n v="-4999.0874999999996"/>
    <n v="14211.9125"/>
    <n v="14211.9125"/>
    <n v="0"/>
    <n v="19211"/>
    <m/>
    <m/>
    <m/>
    <m/>
    <m/>
    <m/>
    <m/>
    <m/>
    <m/>
    <m/>
    <m/>
    <m/>
    <n v="0"/>
  </r>
  <r>
    <x v="2"/>
    <s v="n/a"/>
    <s v="Other Plant and Equipment"/>
    <m/>
    <m/>
    <d v="2018-12-31T00:00:00"/>
    <m/>
    <s v="Y"/>
    <n v="5"/>
    <n v="60"/>
    <m/>
    <m/>
    <s v="Historic Cost"/>
    <s v="D2270006002000"/>
    <n v="3"/>
    <n v="23471.239999999998"/>
    <n v="-6747.9874999999993"/>
    <n v="16723.252499999999"/>
    <n v="16723.252499999999"/>
    <n v="0"/>
    <n v="23471.239999999998"/>
    <m/>
    <m/>
    <m/>
    <m/>
    <m/>
    <m/>
    <m/>
    <m/>
    <m/>
    <m/>
    <m/>
    <m/>
    <n v="0"/>
  </r>
  <r>
    <x v="2"/>
    <s v="n/a"/>
    <s v="Play Equipment"/>
    <m/>
    <m/>
    <d v="2019-01-31T00:00:00"/>
    <m/>
    <s v="Y"/>
    <n v="20"/>
    <n v="240"/>
    <m/>
    <m/>
    <s v="Historic Cost"/>
    <s v="H2300006002000"/>
    <n v="18"/>
    <n v="20806"/>
    <n v="-1259.3073684210526"/>
    <n v="19546.692631578946"/>
    <n v="19546.692631578946"/>
    <n v="0"/>
    <n v="20806"/>
    <m/>
    <m/>
    <m/>
    <m/>
    <m/>
    <m/>
    <m/>
    <m/>
    <m/>
    <m/>
    <m/>
    <m/>
    <n v="0"/>
  </r>
  <r>
    <x v="2"/>
    <s v="n/a"/>
    <s v="Other Plant and Equipment"/>
    <m/>
    <m/>
    <d v="2019-01-31T00:00:00"/>
    <m/>
    <s v="Y"/>
    <n v="10"/>
    <n v="120"/>
    <m/>
    <m/>
    <s v="Historic Cost"/>
    <s v="H2200006002000"/>
    <n v="8"/>
    <n v="67852"/>
    <n v="-8544.32"/>
    <n v="59307.68"/>
    <n v="59307.68"/>
    <n v="0"/>
    <n v="67852"/>
    <m/>
    <m/>
    <m/>
    <m/>
    <m/>
    <m/>
    <m/>
    <m/>
    <m/>
    <m/>
    <m/>
    <m/>
    <n v="0"/>
  </r>
  <r>
    <x v="2"/>
    <s v="n/a"/>
    <s v="Vehicles"/>
    <m/>
    <m/>
    <d v="2019-02-28T00:00:00"/>
    <m/>
    <s v="Y"/>
    <n v="7"/>
    <n v="84"/>
    <m/>
    <m/>
    <s v="Historic Cost"/>
    <s v="H2400006002000"/>
    <n v="5"/>
    <n v="180015"/>
    <n v="-31788.366666666665"/>
    <n v="148226.63333333333"/>
    <n v="148226.63333333333"/>
    <n v="0"/>
    <n v="180015"/>
    <m/>
    <m/>
    <m/>
    <m/>
    <m/>
    <m/>
    <m/>
    <m/>
    <m/>
    <m/>
    <m/>
    <m/>
    <n v="0"/>
  </r>
  <r>
    <x v="2"/>
    <s v="n/a"/>
    <s v="Vehicles"/>
    <m/>
    <m/>
    <d v="2019-02-28T00:00:00"/>
    <m/>
    <s v="Y"/>
    <n v="7"/>
    <n v="84"/>
    <m/>
    <m/>
    <s v="Historic Cost"/>
    <s v="H2400006002000"/>
    <n v="5"/>
    <n v="180015"/>
    <n v="-31788.366666666665"/>
    <n v="148226.63333333333"/>
    <n v="148226.63333333333"/>
    <n v="0"/>
    <n v="180015"/>
    <m/>
    <m/>
    <m/>
    <m/>
    <m/>
    <m/>
    <m/>
    <m/>
    <m/>
    <m/>
    <m/>
    <m/>
    <n v="0"/>
  </r>
  <r>
    <x v="2"/>
    <s v="n/a"/>
    <s v="Vehicles"/>
    <m/>
    <m/>
    <d v="2019-02-28T00:00:00"/>
    <m/>
    <s v="Y"/>
    <n v="7"/>
    <n v="84"/>
    <m/>
    <m/>
    <s v="Historic Cost"/>
    <s v="H2400006002000"/>
    <n v="5"/>
    <n v="28739"/>
    <n v="-5074.9416666666666"/>
    <n v="23664.058333333334"/>
    <n v="23664.058333333334"/>
    <n v="0"/>
    <n v="28739"/>
    <m/>
    <m/>
    <m/>
    <m/>
    <m/>
    <m/>
    <m/>
    <m/>
    <m/>
    <m/>
    <m/>
    <m/>
    <n v="0"/>
  </r>
  <r>
    <x v="2"/>
    <s v="n/a"/>
    <s v="Other Plant and Equipment"/>
    <m/>
    <m/>
    <d v="2019-02-28T00:00:00"/>
    <m/>
    <s v="Y"/>
    <n v="7"/>
    <n v="84"/>
    <m/>
    <m/>
    <s v="Historic Cost"/>
    <s v="R2230006002000"/>
    <n v="5"/>
    <n v="44196.47"/>
    <n v="-7804.536666666666"/>
    <n v="36391.933333333334"/>
    <n v="36391.933333333334"/>
    <n v="0"/>
    <n v="44196.47"/>
    <m/>
    <m/>
    <m/>
    <m/>
    <m/>
    <m/>
    <m/>
    <m/>
    <m/>
    <m/>
    <m/>
    <m/>
    <n v="0"/>
  </r>
  <r>
    <x v="2"/>
    <s v="n/a"/>
    <s v="Play Equipment"/>
    <m/>
    <m/>
    <d v="2019-02-28T00:00:00"/>
    <m/>
    <s v="Y"/>
    <n v="20"/>
    <n v="240"/>
    <m/>
    <m/>
    <s v="Historic Cost"/>
    <s v="H2300006002000"/>
    <n v="18"/>
    <n v="13575"/>
    <n v="-768.05684210526329"/>
    <n v="12806.943157894737"/>
    <n v="12806.943157894737"/>
    <n v="0"/>
    <n v="13575"/>
    <m/>
    <m/>
    <m/>
    <m/>
    <m/>
    <m/>
    <m/>
    <m/>
    <m/>
    <m/>
    <m/>
    <m/>
    <n v="0"/>
  </r>
  <r>
    <x v="2"/>
    <s v="n/a"/>
    <s v="Play Equipment"/>
    <m/>
    <m/>
    <d v="2019-03-31T00:00:00"/>
    <m/>
    <s v="Y"/>
    <n v="20"/>
    <n v="240"/>
    <m/>
    <m/>
    <s v="Historic Cost"/>
    <s v="H2300006002000"/>
    <n v="18"/>
    <n v="13891.75"/>
    <n v="-731.14473684210532"/>
    <n v="13160.605263157895"/>
    <n v="13160.605263157895"/>
    <n v="0"/>
    <n v="13891.75"/>
    <m/>
    <m/>
    <m/>
    <m/>
    <m/>
    <m/>
    <m/>
    <m/>
    <m/>
    <m/>
    <m/>
    <m/>
    <n v="0"/>
  </r>
  <r>
    <x v="2"/>
    <s v="n/a"/>
    <s v="Other Plant and Equipment"/>
    <m/>
    <m/>
    <s v="2019-20"/>
    <m/>
    <s v="Y"/>
    <n v="20"/>
    <n v="240"/>
    <m/>
    <m/>
    <s v="Historic Cost"/>
    <s v="D2250006002000"/>
    <n v="20"/>
    <n v="10021"/>
    <n v="0"/>
    <n v="10021"/>
    <n v="10021"/>
    <n v="0"/>
    <n v="10021"/>
    <m/>
    <m/>
    <m/>
    <m/>
    <m/>
    <m/>
    <m/>
    <m/>
    <m/>
    <m/>
    <m/>
    <m/>
    <n v="0"/>
  </r>
  <r>
    <x v="2"/>
    <s v="n/a"/>
    <s v="Wheeled Bins"/>
    <m/>
    <m/>
    <s v="2019-20"/>
    <m/>
    <s v="Y"/>
    <n v="10"/>
    <n v="120"/>
    <m/>
    <m/>
    <s v="Historic Cost"/>
    <s v="H2400006002000"/>
    <n v="10"/>
    <n v="67114.260000000009"/>
    <n v="0"/>
    <n v="67114.260000000009"/>
    <n v="67114.260000000009"/>
    <n v="0"/>
    <n v="67114.260000000009"/>
    <m/>
    <m/>
    <m/>
    <m/>
    <m/>
    <m/>
    <m/>
    <m/>
    <m/>
    <m/>
    <m/>
    <m/>
    <n v="0"/>
  </r>
  <r>
    <x v="2"/>
    <s v="n/a"/>
    <s v="Wheeled Bins"/>
    <m/>
    <m/>
    <s v="2019-20"/>
    <m/>
    <s v="Y"/>
    <n v="10"/>
    <n v="120"/>
    <m/>
    <m/>
    <s v="Historic Cost"/>
    <s v="H2410006002000"/>
    <n v="10"/>
    <n v="43513.2"/>
    <n v="0"/>
    <n v="43513.2"/>
    <n v="43513.2"/>
    <n v="0"/>
    <n v="43513.2"/>
    <m/>
    <m/>
    <m/>
    <m/>
    <m/>
    <m/>
    <m/>
    <m/>
    <m/>
    <m/>
    <m/>
    <m/>
    <n v="0"/>
  </r>
  <r>
    <x v="2"/>
    <s v="n/a"/>
    <s v="Wheeled Bins"/>
    <m/>
    <m/>
    <s v="2019-20"/>
    <m/>
    <s v="Y"/>
    <n v="10"/>
    <n v="120"/>
    <m/>
    <m/>
    <s v="Historic Cost"/>
    <s v="H2400006002000"/>
    <n v="10"/>
    <n v="41192.740000000005"/>
    <n v="0"/>
    <n v="41192.740000000005"/>
    <n v="41192.740000000005"/>
    <n v="0"/>
    <n v="41192.740000000005"/>
    <m/>
    <m/>
    <m/>
    <m/>
    <m/>
    <m/>
    <m/>
    <m/>
    <m/>
    <m/>
    <m/>
    <m/>
    <n v="0"/>
  </r>
  <r>
    <x v="2"/>
    <s v="n/a"/>
    <s v="Play Equipment"/>
    <m/>
    <m/>
    <s v="2019-20"/>
    <m/>
    <s v="Y"/>
    <n v="20"/>
    <n v="240"/>
    <m/>
    <m/>
    <s v="Historic Cost"/>
    <s v="H2300006002000"/>
    <n v="20"/>
    <n v="39483.15"/>
    <n v="0"/>
    <n v="39483.15"/>
    <n v="39483.15"/>
    <n v="0"/>
    <n v="39483.15"/>
    <m/>
    <m/>
    <m/>
    <m/>
    <m/>
    <m/>
    <m/>
    <m/>
    <m/>
    <m/>
    <m/>
    <m/>
    <n v="0"/>
  </r>
  <r>
    <x v="2"/>
    <s v="n/a"/>
    <s v="Vehicles"/>
    <m/>
    <m/>
    <s v="2019-20"/>
    <m/>
    <s v="Y"/>
    <n v="7"/>
    <n v="84"/>
    <m/>
    <m/>
    <s v="Historic Cost"/>
    <s v="H2400006002000"/>
    <n v="7"/>
    <n v="186415"/>
    <n v="0"/>
    <n v="186415"/>
    <n v="186415"/>
    <n v="0"/>
    <n v="186415"/>
    <m/>
    <m/>
    <m/>
    <m/>
    <m/>
    <m/>
    <m/>
    <m/>
    <m/>
    <m/>
    <m/>
    <m/>
    <n v="0"/>
  </r>
  <r>
    <x v="2"/>
    <s v="n/a"/>
    <s v="Vehicles"/>
    <m/>
    <m/>
    <s v="2019-20"/>
    <m/>
    <s v="Y"/>
    <n v="7"/>
    <n v="84"/>
    <m/>
    <m/>
    <s v="Historic Cost"/>
    <s v="H2400006002000"/>
    <n v="7"/>
    <n v="186415"/>
    <n v="0"/>
    <n v="186415"/>
    <n v="186415"/>
    <n v="0"/>
    <n v="186415"/>
    <m/>
    <m/>
    <m/>
    <m/>
    <m/>
    <m/>
    <m/>
    <m/>
    <m/>
    <m/>
    <m/>
    <m/>
    <n v="0"/>
  </r>
  <r>
    <x v="2"/>
    <s v="n/a"/>
    <s v="Other Plant and Equipment"/>
    <m/>
    <m/>
    <s v="2019-20"/>
    <m/>
    <s v="Y"/>
    <n v="5"/>
    <n v="60"/>
    <m/>
    <m/>
    <s v="Historic Cost"/>
    <s v="H4350006002000"/>
    <n v="5"/>
    <n v="7105.98"/>
    <n v="0"/>
    <n v="7105.98"/>
    <n v="7105.98"/>
    <n v="0"/>
    <n v="7105.98"/>
    <m/>
    <m/>
    <m/>
    <m/>
    <m/>
    <m/>
    <m/>
    <m/>
    <m/>
    <m/>
    <m/>
    <m/>
    <n v="0"/>
  </r>
  <r>
    <x v="2"/>
    <s v="n/a"/>
    <s v="Other Plant and Equipment"/>
    <m/>
    <m/>
    <s v="2019-20"/>
    <m/>
    <s v="Y"/>
    <n v="5"/>
    <n v="60"/>
    <m/>
    <m/>
    <s v="Historic Cost"/>
    <s v="D2270006002000"/>
    <n v="5"/>
    <n v="13022.23"/>
    <n v="0"/>
    <n v="13022.23"/>
    <n v="13022.23"/>
    <n v="0"/>
    <n v="13022.23"/>
    <m/>
    <m/>
    <m/>
    <m/>
    <m/>
    <m/>
    <m/>
    <m/>
    <m/>
    <m/>
    <m/>
    <m/>
    <n v="0"/>
  </r>
  <r>
    <x v="2"/>
    <s v="n/a"/>
    <s v="Other Plant and Equipment"/>
    <m/>
    <m/>
    <s v="2019-20"/>
    <m/>
    <s v="Y"/>
    <n v="5"/>
    <n v="60"/>
    <m/>
    <m/>
    <s v="Historic Cost"/>
    <s v="H2400006002000"/>
    <n v="5"/>
    <n v="5127.99"/>
    <n v="0"/>
    <n v="5127.99"/>
    <n v="5127.99"/>
    <n v="0"/>
    <n v="5127.99"/>
    <m/>
    <m/>
    <m/>
    <m/>
    <m/>
    <m/>
    <m/>
    <m/>
    <m/>
    <m/>
    <m/>
    <m/>
    <n v="0"/>
  </r>
  <r>
    <x v="2"/>
    <s v="n/a"/>
    <s v="Play Equipment"/>
    <m/>
    <m/>
    <s v="2019-20"/>
    <m/>
    <s v="Y"/>
    <n v="20"/>
    <n v="240"/>
    <m/>
    <m/>
    <s v="Historic Cost"/>
    <s v="H2300006002000"/>
    <n v="20"/>
    <n v="12616.630000000001"/>
    <n v="0"/>
    <n v="12616.630000000001"/>
    <n v="12616.630000000001"/>
    <n v="0"/>
    <n v="12616.630000000001"/>
    <m/>
    <m/>
    <m/>
    <m/>
    <m/>
    <m/>
    <m/>
    <m/>
    <m/>
    <m/>
    <m/>
    <m/>
    <n v="0"/>
  </r>
  <r>
    <x v="2"/>
    <s v="n/a"/>
    <s v="Play Equipment"/>
    <m/>
    <m/>
    <s v="2019-20"/>
    <m/>
    <s v="Y"/>
    <n v="20"/>
    <n v="240"/>
    <m/>
    <m/>
    <s v="Historic Cost"/>
    <s v="H2300006002000"/>
    <n v="20"/>
    <n v="14468.8"/>
    <n v="0"/>
    <n v="14468.8"/>
    <n v="14468.8"/>
    <n v="0"/>
    <n v="14468.8"/>
    <m/>
    <m/>
    <m/>
    <m/>
    <m/>
    <m/>
    <m/>
    <m/>
    <m/>
    <m/>
    <m/>
    <m/>
    <n v="0"/>
  </r>
  <r>
    <x v="2"/>
    <s v="n/a"/>
    <s v="Play Equipment"/>
    <m/>
    <m/>
    <s v="2019-20"/>
    <m/>
    <s v="Y"/>
    <n v="20"/>
    <n v="240"/>
    <m/>
    <m/>
    <s v="Historic Cost"/>
    <s v="H2300006002000"/>
    <n v="20"/>
    <n v="26982.799999999999"/>
    <n v="0"/>
    <n v="26982.799999999999"/>
    <n v="26982.799999999999"/>
    <n v="0"/>
    <n v="26982.799999999999"/>
    <m/>
    <m/>
    <m/>
    <m/>
    <m/>
    <m/>
    <m/>
    <m/>
    <m/>
    <m/>
    <m/>
    <m/>
    <n v="0"/>
  </r>
  <r>
    <x v="2"/>
    <s v="n/a"/>
    <s v="Play Equipment"/>
    <m/>
    <m/>
    <s v="2019-20"/>
    <m/>
    <s v="Y"/>
    <n v="20"/>
    <n v="240"/>
    <m/>
    <m/>
    <s v="Historic Cost"/>
    <s v="H2300006002000"/>
    <n v="20"/>
    <n v="25112.6"/>
    <n v="0"/>
    <n v="25112.6"/>
    <n v="25112.6"/>
    <n v="0"/>
    <n v="25112.6"/>
    <m/>
    <m/>
    <m/>
    <m/>
    <m/>
    <m/>
    <m/>
    <m/>
    <m/>
    <m/>
    <m/>
    <m/>
    <n v="0"/>
  </r>
  <r>
    <x v="2"/>
    <s v="n/a"/>
    <s v="Play Equipment"/>
    <m/>
    <m/>
    <s v="2019-20"/>
    <m/>
    <s v="Y"/>
    <n v="20"/>
    <n v="240"/>
    <m/>
    <m/>
    <s v="Historic Cost"/>
    <s v="H2300006002000"/>
    <n v="20"/>
    <n v="29210.3"/>
    <n v="0"/>
    <n v="29210.3"/>
    <n v="29210.3"/>
    <n v="0"/>
    <n v="29210.3"/>
    <m/>
    <m/>
    <m/>
    <m/>
    <m/>
    <m/>
    <m/>
    <m/>
    <m/>
    <m/>
    <m/>
    <m/>
    <n v="0"/>
  </r>
  <r>
    <x v="2"/>
    <s v="n/a"/>
    <s v="Other Plant and Equipment"/>
    <m/>
    <m/>
    <s v="2019-20"/>
    <m/>
    <s v="Y"/>
    <n v="5"/>
    <n v="60"/>
    <m/>
    <m/>
    <s v="Historic Cost"/>
    <s v="H4350006002000"/>
    <n v="5"/>
    <n v="17500"/>
    <n v="0"/>
    <n v="17500"/>
    <n v="17500"/>
    <n v="0"/>
    <n v="17500"/>
    <m/>
    <m/>
    <m/>
    <m/>
    <m/>
    <m/>
    <m/>
    <m/>
    <m/>
    <m/>
    <m/>
    <m/>
    <n v="0"/>
  </r>
  <r>
    <x v="2"/>
    <s v="n/a"/>
    <s v="Other Plant and Equipment"/>
    <m/>
    <m/>
    <s v="2019-20"/>
    <m/>
    <s v="Y"/>
    <n v="5"/>
    <n v="60"/>
    <m/>
    <m/>
    <s v="Historic Cost"/>
    <s v="H4350006002000"/>
    <n v="5"/>
    <n v="12250"/>
    <n v="0"/>
    <n v="12250"/>
    <n v="12250"/>
    <n v="0"/>
    <n v="12250"/>
    <m/>
    <m/>
    <m/>
    <m/>
    <m/>
    <m/>
    <m/>
    <m/>
    <m/>
    <m/>
    <m/>
    <m/>
    <n v="0"/>
  </r>
  <r>
    <x v="2"/>
    <s v="n/a"/>
    <s v="Other Plant and Equipment"/>
    <m/>
    <m/>
    <s v="2019-20"/>
    <m/>
    <s v="Y"/>
    <n v="10"/>
    <n v="120"/>
    <m/>
    <m/>
    <s v="Historic Cost"/>
    <s v="D2290006002000"/>
    <n v="10"/>
    <n v="4500.97"/>
    <n v="0"/>
    <n v="4500.97"/>
    <n v="4500.97"/>
    <n v="0"/>
    <n v="4500.97"/>
    <m/>
    <m/>
    <n v="6636"/>
    <m/>
    <m/>
    <m/>
    <m/>
    <m/>
    <m/>
    <m/>
    <m/>
    <m/>
    <n v="6636"/>
  </r>
  <r>
    <x v="2"/>
    <s v="n/a"/>
    <s v="Vehicles"/>
    <m/>
    <m/>
    <s v="2019-20"/>
    <m/>
    <s v="Y"/>
    <n v="7"/>
    <n v="84"/>
    <m/>
    <m/>
    <s v="Historic Cost"/>
    <s v="H2400006002000"/>
    <n v="7"/>
    <n v="179644"/>
    <n v="0"/>
    <n v="179644"/>
    <n v="179644"/>
    <n v="0"/>
    <n v="179644"/>
    <m/>
    <m/>
    <m/>
    <m/>
    <m/>
    <m/>
    <m/>
    <m/>
    <m/>
    <m/>
    <m/>
    <m/>
    <n v="0"/>
  </r>
  <r>
    <x v="2"/>
    <s v="n/a"/>
    <s v="Other Plant and Equipment"/>
    <m/>
    <m/>
    <s v="2019-20"/>
    <m/>
    <s v="Y"/>
    <n v="5"/>
    <n v="60"/>
    <m/>
    <m/>
    <s v="Historic Cost"/>
    <s v="H2350006002000"/>
    <n v="5"/>
    <n v="11148.460000000001"/>
    <n v="0"/>
    <n v="11148.460000000001"/>
    <n v="11148.460000000001"/>
    <n v="0"/>
    <n v="11148.460000000001"/>
    <m/>
    <m/>
    <m/>
    <m/>
    <m/>
    <m/>
    <m/>
    <m/>
    <m/>
    <m/>
    <m/>
    <m/>
    <n v="0"/>
  </r>
  <r>
    <x v="2"/>
    <s v="n/a"/>
    <s v="Wheeled Bins"/>
    <m/>
    <m/>
    <s v="2020-21"/>
    <m/>
    <m/>
    <n v="10"/>
    <n v="120"/>
    <m/>
    <m/>
    <s v="Historic Cost"/>
    <s v="H2400006002000"/>
    <m/>
    <m/>
    <m/>
    <m/>
    <n v="0"/>
    <n v="0"/>
    <n v="0"/>
    <n v="20018.7"/>
    <n v="5570.5"/>
    <m/>
    <m/>
    <n v="2785.25"/>
    <n v="13583.7"/>
    <m/>
    <m/>
    <m/>
    <n v="20018.7"/>
    <n v="1056"/>
    <m/>
    <n v="63032.850000000006"/>
  </r>
  <r>
    <x v="2"/>
    <s v="n/a"/>
    <s v="Wheeled Bins"/>
    <m/>
    <m/>
    <s v="2020-21"/>
    <m/>
    <m/>
    <n v="10"/>
    <n v="120"/>
    <m/>
    <m/>
    <s v="Historic Cost"/>
    <s v="H2410006002000"/>
    <m/>
    <m/>
    <m/>
    <m/>
    <n v="0"/>
    <n v="0"/>
    <n v="0"/>
    <n v="6318"/>
    <m/>
    <n v="18954"/>
    <m/>
    <n v="12636"/>
    <m/>
    <n v="6318"/>
    <m/>
    <n v="6318"/>
    <n v="6318"/>
    <m/>
    <m/>
    <n v="56862"/>
  </r>
  <r>
    <x v="2"/>
    <s v="n/a"/>
    <s v="Wheeled Bins"/>
    <m/>
    <m/>
    <s v="2020-21"/>
    <m/>
    <m/>
    <n v="10"/>
    <n v="120"/>
    <m/>
    <m/>
    <s v="Historic Cost"/>
    <s v="H2400006002000"/>
    <m/>
    <m/>
    <m/>
    <m/>
    <n v="0"/>
    <n v="0"/>
    <n v="0"/>
    <n v="6279"/>
    <n v="5325.5"/>
    <n v="6279"/>
    <m/>
    <n v="11164.75"/>
    <m/>
    <n v="6279"/>
    <m/>
    <n v="6279"/>
    <n v="6279"/>
    <m/>
    <m/>
    <n v="47885.25"/>
  </r>
  <r>
    <x v="2"/>
    <s v="n/a"/>
    <s v="Other Plant and Equipment"/>
    <m/>
    <m/>
    <s v="2020-21"/>
    <m/>
    <m/>
    <m/>
    <m/>
    <m/>
    <m/>
    <m/>
    <m/>
    <m/>
    <m/>
    <m/>
    <m/>
    <n v="0"/>
    <n v="0"/>
    <n v="0"/>
    <m/>
    <m/>
    <n v="11919.21"/>
    <n v="3236.51"/>
    <m/>
    <m/>
    <m/>
    <m/>
    <m/>
    <m/>
    <m/>
    <n v="1694.38"/>
    <n v="16850.099999999999"/>
  </r>
  <r>
    <x v="2"/>
    <s v="n/a"/>
    <s v="Vehicles"/>
    <m/>
    <m/>
    <s v="2020-21"/>
    <m/>
    <m/>
    <m/>
    <m/>
    <m/>
    <m/>
    <m/>
    <m/>
    <m/>
    <m/>
    <m/>
    <m/>
    <n v="0"/>
    <n v="0"/>
    <n v="0"/>
    <m/>
    <m/>
    <m/>
    <m/>
    <m/>
    <n v="171457"/>
    <m/>
    <m/>
    <m/>
    <m/>
    <m/>
    <m/>
    <n v="171457"/>
  </r>
  <r>
    <x v="2"/>
    <s v="n/a"/>
    <s v="Vehicles"/>
    <m/>
    <m/>
    <s v="2020-21"/>
    <m/>
    <m/>
    <m/>
    <m/>
    <m/>
    <m/>
    <m/>
    <m/>
    <m/>
    <m/>
    <m/>
    <m/>
    <n v="0"/>
    <n v="0"/>
    <n v="0"/>
    <m/>
    <m/>
    <m/>
    <m/>
    <m/>
    <n v="21150.55"/>
    <m/>
    <m/>
    <m/>
    <m/>
    <m/>
    <m/>
    <n v="21150.55"/>
  </r>
  <r>
    <x v="2"/>
    <s v="n/a"/>
    <s v="Play Equipment"/>
    <m/>
    <m/>
    <s v="2020-21"/>
    <m/>
    <m/>
    <m/>
    <m/>
    <m/>
    <m/>
    <m/>
    <m/>
    <m/>
    <m/>
    <m/>
    <m/>
    <n v="0"/>
    <n v="0"/>
    <n v="0"/>
    <m/>
    <m/>
    <m/>
    <m/>
    <m/>
    <n v="10742"/>
    <m/>
    <m/>
    <m/>
    <m/>
    <m/>
    <m/>
    <n v="10742"/>
  </r>
  <r>
    <x v="2"/>
    <s v="n/a"/>
    <s v="Vehicles"/>
    <m/>
    <m/>
    <s v="2020-21"/>
    <m/>
    <m/>
    <m/>
    <m/>
    <m/>
    <m/>
    <m/>
    <m/>
    <m/>
    <m/>
    <m/>
    <m/>
    <n v="0"/>
    <n v="0"/>
    <n v="0"/>
    <m/>
    <m/>
    <m/>
    <m/>
    <m/>
    <m/>
    <n v="163539"/>
    <m/>
    <m/>
    <m/>
    <m/>
    <m/>
    <n v="163539"/>
  </r>
  <r>
    <x v="2"/>
    <s v="n/a"/>
    <s v="Vehicles"/>
    <m/>
    <m/>
    <s v="2020-21"/>
    <m/>
    <m/>
    <m/>
    <m/>
    <m/>
    <m/>
    <m/>
    <m/>
    <m/>
    <m/>
    <m/>
    <m/>
    <n v="0"/>
    <n v="0"/>
    <n v="0"/>
    <m/>
    <m/>
    <m/>
    <m/>
    <m/>
    <m/>
    <n v="66600"/>
    <m/>
    <m/>
    <m/>
    <m/>
    <m/>
    <n v="66600"/>
  </r>
  <r>
    <x v="2"/>
    <s v="n/a"/>
    <s v="Play Equipment"/>
    <m/>
    <m/>
    <s v="2020-21"/>
    <m/>
    <m/>
    <m/>
    <m/>
    <m/>
    <m/>
    <m/>
    <m/>
    <m/>
    <m/>
    <m/>
    <m/>
    <n v="0"/>
    <n v="0"/>
    <n v="0"/>
    <m/>
    <m/>
    <m/>
    <m/>
    <m/>
    <m/>
    <m/>
    <n v="9232.2999999999993"/>
    <n v="6146"/>
    <m/>
    <m/>
    <m/>
    <n v="15378.3"/>
  </r>
  <r>
    <x v="2"/>
    <s v="n/a"/>
    <s v="Vehicles"/>
    <m/>
    <m/>
    <s v="2020-21"/>
    <m/>
    <m/>
    <m/>
    <m/>
    <m/>
    <m/>
    <m/>
    <m/>
    <m/>
    <m/>
    <m/>
    <m/>
    <n v="0"/>
    <n v="0"/>
    <n v="0"/>
    <m/>
    <m/>
    <m/>
    <m/>
    <m/>
    <m/>
    <m/>
    <m/>
    <m/>
    <n v="189901"/>
    <m/>
    <m/>
    <n v="189901"/>
  </r>
  <r>
    <x v="2"/>
    <s v="n/a"/>
    <s v="Other Plant and Equipment"/>
    <m/>
    <m/>
    <s v="2020-21"/>
    <m/>
    <m/>
    <m/>
    <m/>
    <m/>
    <m/>
    <m/>
    <m/>
    <m/>
    <m/>
    <m/>
    <m/>
    <n v="0"/>
    <n v="0"/>
    <n v="0"/>
    <m/>
    <m/>
    <m/>
    <m/>
    <m/>
    <m/>
    <m/>
    <m/>
    <m/>
    <n v="14496"/>
    <m/>
    <m/>
    <n v="14496"/>
  </r>
  <r>
    <x v="2"/>
    <s v="n/a"/>
    <s v="Vehicles"/>
    <m/>
    <m/>
    <s v="2020-21"/>
    <m/>
    <m/>
    <m/>
    <m/>
    <m/>
    <m/>
    <m/>
    <m/>
    <m/>
    <m/>
    <m/>
    <m/>
    <n v="0"/>
    <n v="0"/>
    <n v="0"/>
    <m/>
    <m/>
    <m/>
    <m/>
    <m/>
    <m/>
    <m/>
    <m/>
    <m/>
    <m/>
    <m/>
    <n v="189901"/>
    <n v="189901"/>
  </r>
  <r>
    <x v="2"/>
    <s v="n/a"/>
    <s v="Vehicles"/>
    <m/>
    <m/>
    <s v="2020-21"/>
    <m/>
    <m/>
    <m/>
    <m/>
    <m/>
    <m/>
    <m/>
    <m/>
    <m/>
    <m/>
    <m/>
    <m/>
    <n v="0"/>
    <n v="0"/>
    <n v="0"/>
    <m/>
    <m/>
    <m/>
    <m/>
    <m/>
    <m/>
    <m/>
    <m/>
    <m/>
    <m/>
    <m/>
    <n v="189901"/>
    <n v="189901"/>
  </r>
  <r>
    <x v="2"/>
    <s v="n/a"/>
    <s v="Other Plant and Equipment"/>
    <m/>
    <m/>
    <s v="2020-21"/>
    <m/>
    <m/>
    <m/>
    <m/>
    <m/>
    <m/>
    <m/>
    <m/>
    <m/>
    <m/>
    <m/>
    <m/>
    <n v="0"/>
    <n v="0"/>
    <n v="0"/>
    <m/>
    <m/>
    <m/>
    <m/>
    <m/>
    <m/>
    <m/>
    <m/>
    <m/>
    <m/>
    <m/>
    <n v="30750"/>
    <n v="30750"/>
  </r>
  <r>
    <x v="2"/>
    <s v="n/a"/>
    <s v="Hardware"/>
    <m/>
    <s v="Central Services"/>
    <s v="During 12/13"/>
    <m/>
    <s v="Y"/>
    <n v="5"/>
    <n v="60"/>
    <d v="2012-03-01T00:00:00"/>
    <d v="2017-02-01T00:00:00"/>
    <s v="Historic Cost"/>
    <s v="D4140006002000"/>
    <n v="0"/>
    <n v="11288.64"/>
    <n v="-11288.64"/>
    <n v="0"/>
    <n v="0"/>
    <n v="0"/>
    <n v="11288.64"/>
    <m/>
    <m/>
    <m/>
    <m/>
    <m/>
    <m/>
    <m/>
    <m/>
    <m/>
    <m/>
    <m/>
    <m/>
    <n v="0"/>
  </r>
  <r>
    <x v="2"/>
    <s v="n/a"/>
    <s v="Hardware"/>
    <m/>
    <s v="Central Services"/>
    <m/>
    <s v="18180/148/17961"/>
    <s v="N"/>
    <n v="5"/>
    <n v="60"/>
    <d v="2012-06-01T00:00:00"/>
    <d v="2017-05-01T00:00:00"/>
    <s v="Historic Cost"/>
    <s v="D4140006002000"/>
    <n v="0"/>
    <n v="149262.70000000001"/>
    <n v="-149262.69999999998"/>
    <n v="0"/>
    <n v="0"/>
    <n v="0"/>
    <n v="149262.70000000001"/>
    <m/>
    <m/>
    <m/>
    <m/>
    <m/>
    <m/>
    <m/>
    <m/>
    <m/>
    <m/>
    <m/>
    <m/>
    <n v="0"/>
  </r>
  <r>
    <x v="2"/>
    <s v="n/a"/>
    <s v="Hardware"/>
    <m/>
    <s v="Central Services"/>
    <m/>
    <m/>
    <s v="Y"/>
    <n v="5"/>
    <n v="60"/>
    <d v="2014-04-01T00:00:00"/>
    <d v="2019-03-01T00:00:00"/>
    <s v="Historic Cost"/>
    <s v="D4140006002000"/>
    <n v="0"/>
    <n v="36994"/>
    <n v="-36994"/>
    <n v="0"/>
    <n v="0"/>
    <n v="0"/>
    <n v="36994"/>
    <m/>
    <m/>
    <m/>
    <m/>
    <m/>
    <m/>
    <m/>
    <m/>
    <m/>
    <m/>
    <m/>
    <m/>
    <n v="0"/>
  </r>
  <r>
    <x v="2"/>
    <s v="n/a"/>
    <s v="Hardware"/>
    <m/>
    <s v="Central Services"/>
    <m/>
    <m/>
    <s v="Y"/>
    <n v="5"/>
    <n v="60"/>
    <d v="2014-04-01T00:00:00"/>
    <d v="2019-03-01T00:00:00"/>
    <s v="Historic Cost"/>
    <s v="D4140006002000"/>
    <n v="0"/>
    <n v="8325.4500000000007"/>
    <n v="-8325.4500000000007"/>
    <n v="0"/>
    <n v="0"/>
    <n v="0"/>
    <n v="8325.4500000000007"/>
    <m/>
    <m/>
    <m/>
    <m/>
    <m/>
    <m/>
    <m/>
    <m/>
    <m/>
    <m/>
    <m/>
    <m/>
    <n v="0"/>
  </r>
  <r>
    <x v="2"/>
    <s v="n/a"/>
    <s v="Hardware"/>
    <m/>
    <s v="Central Services"/>
    <m/>
    <m/>
    <s v="Y"/>
    <n v="5"/>
    <n v="60"/>
    <d v="2014-04-01T00:00:00"/>
    <d v="2019-03-01T00:00:00"/>
    <s v="Historic Cost"/>
    <s v="D4140006002000"/>
    <n v="0"/>
    <n v="31214.62"/>
    <n v="-31214.62"/>
    <n v="0"/>
    <n v="0"/>
    <n v="0"/>
    <n v="31214.62"/>
    <m/>
    <m/>
    <m/>
    <m/>
    <m/>
    <m/>
    <m/>
    <m/>
    <m/>
    <m/>
    <m/>
    <m/>
    <n v="0"/>
  </r>
  <r>
    <x v="2"/>
    <s v="n/a"/>
    <s v="Hardware"/>
    <m/>
    <s v="Central Services"/>
    <m/>
    <m/>
    <s v="Y"/>
    <n v="5"/>
    <n v="60"/>
    <d v="2014-04-01T00:00:00"/>
    <d v="2019-03-01T00:00:00"/>
    <s v="Historic Cost"/>
    <s v="D4140006002000"/>
    <n v="0"/>
    <n v="31999.4"/>
    <n v="-31999.4"/>
    <n v="0"/>
    <n v="0"/>
    <n v="0"/>
    <n v="31999.4"/>
    <m/>
    <m/>
    <m/>
    <m/>
    <m/>
    <m/>
    <m/>
    <m/>
    <m/>
    <m/>
    <m/>
    <m/>
    <n v="0"/>
  </r>
  <r>
    <x v="2"/>
    <s v="n/a"/>
    <s v="Hardware"/>
    <m/>
    <s v="Central Services"/>
    <m/>
    <m/>
    <s v="Y"/>
    <n v="5"/>
    <n v="60"/>
    <d v="2014-09-01T00:00:00"/>
    <d v="2019-08-01T00:00:00"/>
    <s v="Historic Cost"/>
    <s v="D4140006002000"/>
    <n v="0"/>
    <n v="77849.040000000008"/>
    <n v="-77849.040000000008"/>
    <n v="0"/>
    <n v="0"/>
    <n v="0"/>
    <n v="77849.040000000008"/>
    <m/>
    <m/>
    <m/>
    <m/>
    <m/>
    <m/>
    <m/>
    <m/>
    <m/>
    <m/>
    <m/>
    <m/>
    <n v="0"/>
  </r>
  <r>
    <x v="2"/>
    <s v="n/a"/>
    <s v="Hardware"/>
    <m/>
    <s v="Central Services"/>
    <m/>
    <m/>
    <s v="Y"/>
    <n v="5"/>
    <n v="60"/>
    <d v="2014-11-01T00:00:00"/>
    <d v="2019-10-01T00:00:00"/>
    <s v="Historic Cost"/>
    <s v="D4140006002000"/>
    <n v="0"/>
    <n v="144499.77000000002"/>
    <n v="-144499.77000000002"/>
    <n v="0"/>
    <n v="0"/>
    <n v="0"/>
    <n v="144499.77000000002"/>
    <m/>
    <m/>
    <m/>
    <m/>
    <m/>
    <m/>
    <m/>
    <m/>
    <m/>
    <m/>
    <m/>
    <m/>
    <n v="0"/>
  </r>
  <r>
    <x v="2"/>
    <s v="n/a"/>
    <s v="Hardware"/>
    <m/>
    <s v="Central Services"/>
    <d v="2015-05-01T00:00:00"/>
    <m/>
    <s v="Y"/>
    <n v="5"/>
    <n v="60"/>
    <d v="2015-07-01T00:00:00"/>
    <d v="2020-06-01T00:00:00"/>
    <s v="Historic Cost"/>
    <s v="D4140006002000"/>
    <n v="0"/>
    <n v="84251.77"/>
    <n v="-84251.77"/>
    <n v="0"/>
    <n v="0"/>
    <n v="0"/>
    <n v="84251.77"/>
    <m/>
    <m/>
    <m/>
    <m/>
    <m/>
    <m/>
    <m/>
    <m/>
    <m/>
    <m/>
    <m/>
    <m/>
    <n v="0"/>
  </r>
  <r>
    <x v="2"/>
    <s v="n/a"/>
    <s v="Hardware"/>
    <m/>
    <s v="Central Services"/>
    <d v="2015-06-05T00:00:00"/>
    <m/>
    <s v="Y"/>
    <n v="5"/>
    <n v="60"/>
    <d v="2015-07-01T00:00:00"/>
    <d v="2020-06-01T00:00:00"/>
    <s v="Historic Cost"/>
    <s v="D4140006002000"/>
    <n v="0"/>
    <n v="8492.4700000000012"/>
    <n v="-8492.4700000000012"/>
    <n v="0"/>
    <n v="0"/>
    <n v="0"/>
    <n v="8492.4700000000012"/>
    <m/>
    <m/>
    <m/>
    <m/>
    <m/>
    <m/>
    <m/>
    <m/>
    <m/>
    <m/>
    <m/>
    <m/>
    <n v="0"/>
  </r>
  <r>
    <x v="2"/>
    <s v="n/a"/>
    <s v="Hardware"/>
    <m/>
    <s v="Central Services"/>
    <m/>
    <m/>
    <s v="Y"/>
    <n v="5"/>
    <n v="60"/>
    <d v="2016-01-01T00:00:00"/>
    <d v="2020-12-01T00:00:00"/>
    <s v="Historic Cost"/>
    <s v="D4140006002000"/>
    <n v="1"/>
    <n v="12561.45"/>
    <n v="-10344.969999999999"/>
    <n v="2216.4800000000014"/>
    <n v="2216.4800000000014"/>
    <n v="0"/>
    <n v="12561.45"/>
    <m/>
    <m/>
    <m/>
    <m/>
    <m/>
    <m/>
    <m/>
    <m/>
    <m/>
    <m/>
    <m/>
    <m/>
    <n v="0"/>
  </r>
  <r>
    <x v="2"/>
    <s v="n/a"/>
    <s v="Hardware"/>
    <m/>
    <s v="Central Services"/>
    <m/>
    <m/>
    <s v="Y"/>
    <n v="5"/>
    <n v="60"/>
    <d v="2016-04-01T00:00:00"/>
    <d v="2021-03-01T00:00:00"/>
    <s v="Historic Cost"/>
    <s v="D4140006002000"/>
    <n v="1"/>
    <n v="175390"/>
    <n v="-140312"/>
    <n v="35078"/>
    <n v="35078"/>
    <n v="0"/>
    <n v="175390"/>
    <m/>
    <m/>
    <m/>
    <m/>
    <m/>
    <m/>
    <m/>
    <m/>
    <m/>
    <m/>
    <m/>
    <m/>
    <n v="0"/>
  </r>
  <r>
    <x v="2"/>
    <s v="n/a"/>
    <s v="Hardware"/>
    <m/>
    <s v="Central Services"/>
    <m/>
    <m/>
    <s v="Y"/>
    <n v="5"/>
    <n v="60"/>
    <d v="2016-12-01T00:00:00"/>
    <d v="2021-11-01T00:00:00"/>
    <s v="Historic Cost"/>
    <s v="D4140006002000"/>
    <n v="2"/>
    <n v="14970.76"/>
    <n v="-9647.7733333333344"/>
    <n v="5322.9866666666658"/>
    <n v="5322.9866666666658"/>
    <n v="0"/>
    <n v="14970.76"/>
    <m/>
    <m/>
    <m/>
    <m/>
    <m/>
    <m/>
    <m/>
    <m/>
    <m/>
    <m/>
    <m/>
    <m/>
    <n v="0"/>
  </r>
  <r>
    <x v="2"/>
    <s v="n/a"/>
    <s v="Hardware"/>
    <m/>
    <s v="Central Services"/>
    <m/>
    <m/>
    <s v="Y"/>
    <n v="6"/>
    <n v="72"/>
    <d v="2017-01-01T00:00:00"/>
    <d v="2022-12-01T00:00:00"/>
    <s v="Historic Cost"/>
    <s v="D4140006002000"/>
    <n v="2"/>
    <n v="37398.78"/>
    <n v="-23270.303999999996"/>
    <n v="14128.476000000002"/>
    <n v="14128.476000000002"/>
    <n v="0"/>
    <n v="37398.78"/>
    <m/>
    <m/>
    <m/>
    <m/>
    <m/>
    <m/>
    <m/>
    <m/>
    <m/>
    <m/>
    <m/>
    <m/>
    <n v="0"/>
  </r>
  <r>
    <x v="2"/>
    <s v="n/a"/>
    <s v="Hardware"/>
    <m/>
    <s v="Central Services"/>
    <d v="2018-11-30T00:00:00"/>
    <m/>
    <s v="Y"/>
    <n v="5"/>
    <n v="60"/>
    <d v="2017-12-01T00:00:00"/>
    <d v="2022-11-01T00:00:00"/>
    <s v="Historic Cost"/>
    <s v="D4140006002000"/>
    <n v="3"/>
    <n v="17437.439999999999"/>
    <n v="-7846.7999999999993"/>
    <n v="9590.64"/>
    <n v="9590.64"/>
    <n v="0"/>
    <n v="17437.439999999999"/>
    <m/>
    <m/>
    <m/>
    <m/>
    <m/>
    <m/>
    <m/>
    <m/>
    <m/>
    <m/>
    <m/>
    <m/>
    <n v="0"/>
  </r>
  <r>
    <x v="2"/>
    <s v="n/a"/>
    <s v="Hardware"/>
    <m/>
    <s v="Central Services"/>
    <d v="2018-01-31T00:00:00"/>
    <m/>
    <s v="Y"/>
    <n v="5"/>
    <n v="60"/>
    <d v="2018-02-01T00:00:00"/>
    <d v="2023-01-01T00:00:00"/>
    <s v="Historic Cost"/>
    <s v="D4140006002000"/>
    <n v="3"/>
    <n v="7282.5499999999993"/>
    <n v="-3095.1275000000001"/>
    <n v="4187.4224999999988"/>
    <n v="4187.4224999999988"/>
    <n v="0"/>
    <n v="7282.5499999999993"/>
    <m/>
    <m/>
    <m/>
    <m/>
    <m/>
    <m/>
    <m/>
    <m/>
    <m/>
    <m/>
    <m/>
    <m/>
    <n v="0"/>
  </r>
  <r>
    <x v="2"/>
    <s v="n/a"/>
    <s v="Hardware"/>
    <m/>
    <s v="Central Services"/>
    <d v="2018-06-30T00:00:00"/>
    <m/>
    <s v="Y"/>
    <n v="5"/>
    <n v="60"/>
    <m/>
    <m/>
    <s v="Historic Cost"/>
    <s v="D4140006002000"/>
    <n v="3"/>
    <n v="45427.680000000008"/>
    <n v="-14149.387500000001"/>
    <n v="31278.292500000007"/>
    <n v="31278.292500000007"/>
    <n v="0"/>
    <n v="45427.680000000008"/>
    <m/>
    <m/>
    <m/>
    <m/>
    <m/>
    <m/>
    <m/>
    <m/>
    <m/>
    <m/>
    <m/>
    <m/>
    <n v="0"/>
  </r>
  <r>
    <x v="2"/>
    <s v="n/a"/>
    <s v="Hardware"/>
    <m/>
    <s v="Central Services"/>
    <d v="2018-08-31T00:00:00"/>
    <m/>
    <s v="Y"/>
    <n v="7"/>
    <n v="84"/>
    <m/>
    <m/>
    <s v="Historic Cost"/>
    <s v="D4140006002000"/>
    <n v="5"/>
    <n v="34117.56"/>
    <n v="-7958.0683333333327"/>
    <n v="26159.491666666665"/>
    <n v="26159.491666666665"/>
    <n v="0"/>
    <n v="34117.56"/>
    <m/>
    <m/>
    <m/>
    <m/>
    <m/>
    <m/>
    <m/>
    <m/>
    <m/>
    <m/>
    <m/>
    <m/>
    <n v="0"/>
  </r>
  <r>
    <x v="2"/>
    <s v="n/a"/>
    <s v="Hardware"/>
    <m/>
    <s v="Central Services"/>
    <d v="2018-12-31T00:00:00"/>
    <m/>
    <s v="Y"/>
    <n v="5"/>
    <n v="60"/>
    <m/>
    <m/>
    <s v="Historic Cost"/>
    <s v="D4140006002000"/>
    <n v="3"/>
    <n v="66894.31"/>
    <n v="-15255.21"/>
    <n v="51639.1"/>
    <n v="51639.1"/>
    <n v="0"/>
    <n v="66894.31"/>
    <m/>
    <m/>
    <m/>
    <m/>
    <m/>
    <m/>
    <m/>
    <m/>
    <m/>
    <m/>
    <m/>
    <m/>
    <n v="0"/>
  </r>
  <r>
    <x v="2"/>
    <s v="n/a"/>
    <s v="Hardware"/>
    <m/>
    <s v="Central Services"/>
    <d v="2018-01-31T00:00:00"/>
    <m/>
    <s v="Y"/>
    <n v="5"/>
    <n v="60"/>
    <m/>
    <m/>
    <s v="Historic Cost"/>
    <s v="D4140006002000"/>
    <n v="3"/>
    <n v="4387.38"/>
    <n v="-1206.5250000000001"/>
    <n v="3180.855"/>
    <n v="3180.855"/>
    <n v="0"/>
    <n v="4387.38"/>
    <m/>
    <m/>
    <m/>
    <m/>
    <m/>
    <m/>
    <m/>
    <m/>
    <m/>
    <m/>
    <m/>
    <m/>
    <n v="0"/>
  </r>
  <r>
    <x v="2"/>
    <s v="n/a"/>
    <s v="Hardware"/>
    <m/>
    <s v="Central Services"/>
    <d v="2019-03-31T00:00:00"/>
    <m/>
    <s v="Y"/>
    <n v="5"/>
    <n v="60"/>
    <m/>
    <m/>
    <s v="Historic Cost"/>
    <s v="D4140006002000"/>
    <n v="3"/>
    <n v="12732.52"/>
    <n v="-3183.13"/>
    <n v="9549.39"/>
    <n v="9549.39"/>
    <n v="0"/>
    <n v="12732.52"/>
    <m/>
    <m/>
    <m/>
    <m/>
    <m/>
    <m/>
    <m/>
    <m/>
    <m/>
    <m/>
    <m/>
    <m/>
    <n v="0"/>
  </r>
  <r>
    <x v="2"/>
    <s v="n/a"/>
    <s v="Hardware"/>
    <m/>
    <m/>
    <s v="2019-20"/>
    <m/>
    <s v="Y"/>
    <n v="5"/>
    <n v="60"/>
    <m/>
    <m/>
    <s v="Historic Cost"/>
    <s v="D4140006002000"/>
    <n v="5"/>
    <n v="54552.039999999994"/>
    <n v="0"/>
    <n v="54552.039999999994"/>
    <n v="54552.039999999994"/>
    <n v="0"/>
    <n v="54552.039999999994"/>
    <m/>
    <m/>
    <m/>
    <m/>
    <m/>
    <m/>
    <m/>
    <m/>
    <m/>
    <m/>
    <m/>
    <m/>
    <n v="0"/>
  </r>
  <r>
    <x v="2"/>
    <s v="n/a"/>
    <s v="Hardware"/>
    <m/>
    <m/>
    <s v="2019-20"/>
    <m/>
    <s v="Y"/>
    <n v="5"/>
    <n v="60"/>
    <m/>
    <m/>
    <s v="Historic Cost"/>
    <s v="D4140006002000"/>
    <n v="5"/>
    <n v="5317.97"/>
    <n v="0"/>
    <n v="5317.97"/>
    <n v="5317.97"/>
    <n v="0"/>
    <n v="5317.97"/>
    <m/>
    <m/>
    <m/>
    <m/>
    <m/>
    <m/>
    <m/>
    <m/>
    <m/>
    <m/>
    <m/>
    <m/>
    <n v="0"/>
  </r>
  <r>
    <x v="2"/>
    <s v="n/a"/>
    <s v="Hardware"/>
    <m/>
    <m/>
    <s v="2019-20"/>
    <m/>
    <s v="Y"/>
    <n v="5"/>
    <n v="60"/>
    <m/>
    <m/>
    <s v="Historic Cost"/>
    <s v="D4140006002000"/>
    <n v="5"/>
    <n v="11454.199999999999"/>
    <n v="0"/>
    <n v="11454.199999999999"/>
    <n v="11454.199999999999"/>
    <n v="0"/>
    <n v="11454.199999999999"/>
    <m/>
    <m/>
    <m/>
    <m/>
    <m/>
    <m/>
    <m/>
    <m/>
    <m/>
    <m/>
    <m/>
    <m/>
    <n v="0"/>
  </r>
  <r>
    <x v="2"/>
    <s v="n/a"/>
    <s v="Hardware"/>
    <m/>
    <m/>
    <s v="2019-20"/>
    <m/>
    <s v="Y"/>
    <n v="5"/>
    <n v="60"/>
    <m/>
    <m/>
    <s v="Historic Cost"/>
    <s v="D4140006002000"/>
    <n v="5"/>
    <n v="29763.3"/>
    <n v="0"/>
    <n v="29763.3"/>
    <n v="29763.3"/>
    <n v="0"/>
    <n v="29763.3"/>
    <m/>
    <m/>
    <m/>
    <m/>
    <m/>
    <m/>
    <m/>
    <m/>
    <m/>
    <m/>
    <m/>
    <m/>
    <n v="0"/>
  </r>
  <r>
    <x v="2"/>
    <s v="n/a"/>
    <s v="Hardware"/>
    <m/>
    <m/>
    <s v="2019-20"/>
    <m/>
    <s v="Y"/>
    <n v="7"/>
    <n v="84"/>
    <m/>
    <m/>
    <s v="Historic Cost"/>
    <s v="D4140006002000"/>
    <n v="7"/>
    <n v="16181.69"/>
    <n v="0"/>
    <n v="16181.69"/>
    <n v="16181.69"/>
    <n v="0"/>
    <n v="16181.69"/>
    <m/>
    <m/>
    <m/>
    <m/>
    <m/>
    <m/>
    <m/>
    <m/>
    <m/>
    <m/>
    <m/>
    <m/>
    <n v="0"/>
  </r>
  <r>
    <x v="2"/>
    <s v="n/a"/>
    <s v="Hardware"/>
    <m/>
    <m/>
    <s v="2020-21"/>
    <m/>
    <m/>
    <m/>
    <m/>
    <m/>
    <m/>
    <m/>
    <m/>
    <m/>
    <m/>
    <m/>
    <m/>
    <n v="0"/>
    <n v="0"/>
    <n v="0"/>
    <m/>
    <m/>
    <m/>
    <m/>
    <m/>
    <m/>
    <m/>
    <m/>
    <m/>
    <m/>
    <m/>
    <m/>
    <n v="0"/>
  </r>
  <r>
    <x v="2"/>
    <s v="n/a"/>
    <s v="Hardware"/>
    <m/>
    <m/>
    <s v="2020-21"/>
    <m/>
    <m/>
    <m/>
    <m/>
    <m/>
    <m/>
    <m/>
    <m/>
    <m/>
    <m/>
    <m/>
    <m/>
    <n v="0"/>
    <n v="0"/>
    <n v="0"/>
    <m/>
    <n v="5358.2"/>
    <m/>
    <n v="6752.03"/>
    <m/>
    <m/>
    <n v="27008"/>
    <m/>
    <m/>
    <n v="94444.18"/>
    <n v="-7280.09"/>
    <n v="27909.649999999998"/>
    <n v="154191.96999999997"/>
  </r>
  <r>
    <x v="2"/>
    <s v="n/a"/>
    <s v="Hardware"/>
    <m/>
    <m/>
    <s v="2020-21"/>
    <m/>
    <m/>
    <m/>
    <m/>
    <m/>
    <m/>
    <m/>
    <m/>
    <m/>
    <m/>
    <m/>
    <m/>
    <n v="0"/>
    <n v="0"/>
    <n v="0"/>
    <m/>
    <m/>
    <m/>
    <m/>
    <m/>
    <n v="1125.95"/>
    <m/>
    <m/>
    <m/>
    <n v="275.97000000000003"/>
    <m/>
    <n v="922.67"/>
    <n v="2324.59"/>
  </r>
  <r>
    <x v="2"/>
    <s v="n/a"/>
    <s v="Hardware"/>
    <m/>
    <m/>
    <s v="2020-21"/>
    <m/>
    <m/>
    <m/>
    <m/>
    <m/>
    <m/>
    <m/>
    <m/>
    <m/>
    <m/>
    <m/>
    <m/>
    <n v="0"/>
    <n v="0"/>
    <n v="0"/>
    <m/>
    <m/>
    <m/>
    <m/>
    <m/>
    <m/>
    <m/>
    <m/>
    <m/>
    <n v="2325"/>
    <n v="4285.7"/>
    <n v="2106.75"/>
    <n v="8717.4500000000007"/>
  </r>
  <r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m/>
    <s v="Owned"/>
    <n v="38443"/>
    <m/>
    <m/>
    <m/>
    <s v="N"/>
    <m/>
    <m/>
    <m/>
    <m/>
    <s v="Historic Cost"/>
    <m/>
    <m/>
    <n v="50000"/>
    <n v="-50000"/>
    <n v="0"/>
    <n v="0"/>
    <n v="0"/>
    <n v="50000"/>
    <m/>
    <m/>
    <m/>
    <m/>
    <m/>
    <m/>
    <m/>
    <m/>
    <m/>
    <m/>
    <m/>
    <m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s v="FV"/>
    <s v="Other Assets"/>
    <m/>
    <m/>
    <d v="2005-04-01T00:00:00"/>
    <m/>
    <s v="N"/>
    <m/>
    <m/>
    <m/>
    <m/>
    <d v="2020-04-01T00:00:00"/>
    <m/>
    <m/>
    <n v="220100"/>
    <n v="0"/>
    <n v="220100"/>
    <n v="220100"/>
    <n v="0"/>
    <n v="220100"/>
    <m/>
    <m/>
    <m/>
    <m/>
    <m/>
    <m/>
    <m/>
    <m/>
    <m/>
    <m/>
    <m/>
    <m/>
    <n v="0"/>
  </r>
  <r>
    <x v="4"/>
    <s v="FV"/>
    <s v="Other Assets"/>
    <m/>
    <m/>
    <d v="2005-04-01T00:00:00"/>
    <m/>
    <s v="N"/>
    <m/>
    <m/>
    <m/>
    <m/>
    <d v="2020-04-01T00:00:00"/>
    <m/>
    <m/>
    <n v="0"/>
    <n v="0"/>
    <n v="0"/>
    <n v="0"/>
    <n v="0"/>
    <n v="0"/>
    <m/>
    <m/>
    <m/>
    <m/>
    <m/>
    <m/>
    <m/>
    <m/>
    <m/>
    <m/>
    <m/>
    <m/>
    <n v="0"/>
  </r>
  <r>
    <x v="4"/>
    <s v="FV"/>
    <s v="Other Assets"/>
    <m/>
    <m/>
    <m/>
    <m/>
    <s v="N"/>
    <m/>
    <m/>
    <m/>
    <m/>
    <d v="2020-04-01T00:00:00"/>
    <m/>
    <m/>
    <n v="1347500"/>
    <n v="0"/>
    <n v="1347500"/>
    <n v="1347500"/>
    <n v="0"/>
    <n v="1347500"/>
    <m/>
    <m/>
    <m/>
    <m/>
    <m/>
    <m/>
    <m/>
    <m/>
    <m/>
    <m/>
    <m/>
    <m/>
    <n v="0"/>
  </r>
  <r>
    <x v="4"/>
    <s v="FV"/>
    <s v="Land awaiting Development"/>
    <m/>
    <m/>
    <d v="2503-05-02T00:00:00"/>
    <m/>
    <s v="N"/>
    <m/>
    <m/>
    <m/>
    <m/>
    <d v="2020-04-01T00:00:00"/>
    <m/>
    <m/>
    <n v="53600"/>
    <n v="0"/>
    <n v="53600"/>
    <n v="53600"/>
    <n v="0"/>
    <n v="53600"/>
    <m/>
    <m/>
    <m/>
    <m/>
    <m/>
    <m/>
    <m/>
    <m/>
    <m/>
    <m/>
    <m/>
    <m/>
    <n v="0"/>
  </r>
  <r>
    <x v="4"/>
    <s v="FV"/>
    <s v="Land awaiting Development"/>
    <m/>
    <m/>
    <d v="2503-05-02T00:00:00"/>
    <m/>
    <s v="N"/>
    <m/>
    <m/>
    <m/>
    <m/>
    <d v="2020-04-01T00:00:00"/>
    <m/>
    <m/>
    <n v="0"/>
    <n v="0"/>
    <n v="0"/>
    <n v="0"/>
    <n v="0"/>
    <n v="0"/>
    <m/>
    <m/>
    <m/>
    <m/>
    <m/>
    <m/>
    <m/>
    <m/>
    <m/>
    <m/>
    <m/>
    <m/>
    <n v="0"/>
  </r>
  <r>
    <x v="4"/>
    <s v="FV"/>
    <s v="Other Assets"/>
    <m/>
    <m/>
    <d v="2011-05-06T00:00:00"/>
    <m/>
    <s v="N"/>
    <m/>
    <m/>
    <m/>
    <m/>
    <d v="2020-04-01T00:00:00"/>
    <m/>
    <m/>
    <n v="66600"/>
    <n v="0"/>
    <n v="66600"/>
    <n v="66600"/>
    <n v="0"/>
    <n v="66600"/>
    <m/>
    <m/>
    <m/>
    <m/>
    <m/>
    <m/>
    <m/>
    <m/>
    <m/>
    <m/>
    <m/>
    <m/>
    <n v="0"/>
  </r>
  <r>
    <x v="4"/>
    <s v="FV"/>
    <s v="Other Assets"/>
    <m/>
    <m/>
    <m/>
    <m/>
    <s v="N"/>
    <m/>
    <m/>
    <m/>
    <m/>
    <d v="2020-04-01T00:00:00"/>
    <m/>
    <m/>
    <n v="99900"/>
    <n v="0"/>
    <n v="99900"/>
    <n v="99900"/>
    <n v="0"/>
    <n v="99900"/>
    <m/>
    <m/>
    <m/>
    <m/>
    <m/>
    <m/>
    <m/>
    <m/>
    <m/>
    <m/>
    <m/>
    <m/>
    <n v="0"/>
  </r>
  <r>
    <x v="4"/>
    <s v="FV"/>
    <s v="Other Assets"/>
    <m/>
    <m/>
    <d v="2011-06-24T00:00:00"/>
    <m/>
    <s v="N"/>
    <m/>
    <m/>
    <m/>
    <m/>
    <d v="2020-04-01T00:00:00"/>
    <m/>
    <m/>
    <n v="285424.99699999986"/>
    <n v="0"/>
    <n v="285424.99699999986"/>
    <n v="285424.99699999986"/>
    <n v="0"/>
    <n v="285424.99699999986"/>
    <m/>
    <m/>
    <m/>
    <m/>
    <m/>
    <m/>
    <m/>
    <m/>
    <m/>
    <m/>
    <m/>
    <m/>
    <n v="0"/>
  </r>
  <r>
    <x v="4"/>
    <s v="FV"/>
    <s v="Other Assets"/>
    <m/>
    <m/>
    <m/>
    <m/>
    <s v="N"/>
    <m/>
    <m/>
    <m/>
    <m/>
    <d v="2020-04-01T00:00:00"/>
    <m/>
    <m/>
    <n v="530075.00299999991"/>
    <n v="0"/>
    <n v="530075.00299999991"/>
    <n v="530075.00299999991"/>
    <n v="0"/>
    <n v="530075.00299999991"/>
    <m/>
    <m/>
    <m/>
    <m/>
    <m/>
    <m/>
    <m/>
    <m/>
    <m/>
    <m/>
    <m/>
    <m/>
    <n v="0"/>
  </r>
  <r>
    <x v="4"/>
    <s v="FV"/>
    <s v="Other Assets"/>
    <m/>
    <m/>
    <d v="2011-06-17T00:00:00"/>
    <m/>
    <s v="N"/>
    <m/>
    <m/>
    <m/>
    <m/>
    <d v="2020-04-01T00:00:00"/>
    <m/>
    <m/>
    <n v="39040"/>
    <n v="0"/>
    <n v="39040"/>
    <n v="39040"/>
    <n v="0"/>
    <n v="39040"/>
    <m/>
    <m/>
    <m/>
    <m/>
    <m/>
    <m/>
    <m/>
    <m/>
    <m/>
    <m/>
    <m/>
    <m/>
    <n v="0"/>
  </r>
  <r>
    <x v="4"/>
    <s v="FV"/>
    <s v="Other Assets"/>
    <m/>
    <m/>
    <m/>
    <m/>
    <s v="N"/>
    <m/>
    <m/>
    <m/>
    <m/>
    <d v="2020-04-01T00:00:00"/>
    <m/>
    <m/>
    <n v="58560"/>
    <n v="0"/>
    <n v="58560"/>
    <n v="58560"/>
    <n v="0"/>
    <n v="58560"/>
    <m/>
    <m/>
    <m/>
    <m/>
    <m/>
    <m/>
    <m/>
    <m/>
    <m/>
    <m/>
    <m/>
    <m/>
    <n v="0"/>
  </r>
  <r>
    <x v="4"/>
    <s v="FV"/>
    <s v="Other Assets"/>
    <m/>
    <m/>
    <m/>
    <m/>
    <s v="N"/>
    <m/>
    <m/>
    <m/>
    <m/>
    <d v="2020-04-01T00:00:00"/>
    <m/>
    <m/>
    <n v="74000"/>
    <n v="0"/>
    <n v="74000"/>
    <n v="74000"/>
    <n v="0"/>
    <n v="74000"/>
    <m/>
    <m/>
    <m/>
    <m/>
    <m/>
    <m/>
    <m/>
    <m/>
    <m/>
    <m/>
    <m/>
    <m/>
    <n v="0"/>
  </r>
  <r>
    <x v="4"/>
    <s v="FV"/>
    <s v="Other Assets"/>
    <m/>
    <m/>
    <d v="2011-04-06T00:00:00"/>
    <m/>
    <s v="N"/>
    <m/>
    <m/>
    <m/>
    <m/>
    <d v="2020-04-01T00:00:00"/>
    <m/>
    <m/>
    <n v="111000"/>
    <n v="0"/>
    <n v="111000"/>
    <n v="111000"/>
    <n v="0"/>
    <n v="111000"/>
    <m/>
    <m/>
    <m/>
    <m/>
    <m/>
    <m/>
    <m/>
    <m/>
    <m/>
    <m/>
    <m/>
    <m/>
    <n v="0"/>
  </r>
  <r>
    <x v="4"/>
    <s v="FV"/>
    <s v="Other Assets"/>
    <m/>
    <m/>
    <m/>
    <m/>
    <s v="N"/>
    <m/>
    <m/>
    <m/>
    <m/>
    <d v="2020-04-01T00:00:00"/>
    <m/>
    <m/>
    <n v="13299.999999999993"/>
    <n v="0"/>
    <n v="13299.999999999993"/>
    <n v="13299.999999999993"/>
    <n v="0"/>
    <n v="13299.999999999993"/>
    <m/>
    <m/>
    <m/>
    <m/>
    <m/>
    <m/>
    <m/>
    <m/>
    <m/>
    <m/>
    <m/>
    <m/>
    <n v="0"/>
  </r>
  <r>
    <x v="4"/>
    <s v="FV"/>
    <s v="Other Assets"/>
    <m/>
    <m/>
    <m/>
    <m/>
    <s v="N"/>
    <m/>
    <m/>
    <m/>
    <m/>
    <d v="2020-04-01T00:00:00"/>
    <m/>
    <m/>
    <n v="0"/>
    <n v="0"/>
    <n v="0"/>
    <n v="0"/>
    <n v="0"/>
    <n v="0"/>
    <m/>
    <m/>
    <m/>
    <m/>
    <m/>
    <m/>
    <m/>
    <m/>
    <m/>
    <m/>
    <m/>
    <m/>
    <n v="0"/>
  </r>
  <r>
    <x v="4"/>
    <s v="FV"/>
    <s v="Other Assets"/>
    <m/>
    <m/>
    <m/>
    <m/>
    <s v="N"/>
    <m/>
    <m/>
    <m/>
    <m/>
    <d v="2020-04-01T00:00:00"/>
    <m/>
    <m/>
    <n v="73040"/>
    <n v="0"/>
    <n v="73040"/>
    <n v="73040"/>
    <n v="0"/>
    <n v="73040"/>
    <m/>
    <m/>
    <m/>
    <m/>
    <m/>
    <m/>
    <m/>
    <m/>
    <m/>
    <m/>
    <m/>
    <m/>
    <n v="0"/>
  </r>
  <r>
    <x v="4"/>
    <s v="FV"/>
    <m/>
    <m/>
    <m/>
    <m/>
    <m/>
    <s v="N"/>
    <m/>
    <m/>
    <m/>
    <m/>
    <d v="2020-04-01T00:00:00"/>
    <m/>
    <m/>
    <n v="109560"/>
    <n v="0"/>
    <n v="109560"/>
    <n v="109560"/>
    <n v="0"/>
    <n v="109560"/>
    <m/>
    <m/>
    <m/>
    <m/>
    <m/>
    <m/>
    <m/>
    <m/>
    <m/>
    <m/>
    <m/>
    <m/>
    <n v="0"/>
  </r>
  <r>
    <x v="4"/>
    <s v="FV"/>
    <s v="Other Assets"/>
    <m/>
    <m/>
    <m/>
    <m/>
    <s v="N"/>
    <m/>
    <m/>
    <m/>
    <m/>
    <d v="2020-04-01T00:00:00"/>
    <m/>
    <m/>
    <n v="73040"/>
    <n v="0"/>
    <n v="73040"/>
    <n v="73040"/>
    <n v="0"/>
    <n v="73040"/>
    <m/>
    <m/>
    <m/>
    <m/>
    <m/>
    <m/>
    <m/>
    <m/>
    <m/>
    <m/>
    <m/>
    <m/>
    <n v="0"/>
  </r>
  <r>
    <x v="4"/>
    <s v="FV"/>
    <m/>
    <m/>
    <m/>
    <m/>
    <m/>
    <s v="N"/>
    <m/>
    <m/>
    <m/>
    <m/>
    <d v="2020-04-01T00:00:00"/>
    <m/>
    <m/>
    <n v="109560"/>
    <n v="0"/>
    <n v="109560"/>
    <n v="109560"/>
    <n v="0"/>
    <n v="109560"/>
    <m/>
    <m/>
    <m/>
    <m/>
    <m/>
    <m/>
    <m/>
    <m/>
    <m/>
    <m/>
    <m/>
    <m/>
    <n v="0"/>
  </r>
  <r>
    <x v="4"/>
    <s v="FV"/>
    <s v="Land awaiting Development"/>
    <m/>
    <m/>
    <m/>
    <m/>
    <s v="N"/>
    <m/>
    <m/>
    <m/>
    <m/>
    <d v="2020-04-01T00:00:00"/>
    <m/>
    <m/>
    <n v="166900"/>
    <n v="0"/>
    <n v="166900"/>
    <n v="166900"/>
    <n v="0"/>
    <n v="166900"/>
    <m/>
    <m/>
    <m/>
    <m/>
    <m/>
    <m/>
    <m/>
    <m/>
    <m/>
    <m/>
    <m/>
    <m/>
    <n v="0"/>
  </r>
  <r>
    <x v="4"/>
    <s v="FV"/>
    <s v="Other Assets"/>
    <m/>
    <m/>
    <m/>
    <m/>
    <s v="N"/>
    <m/>
    <m/>
    <m/>
    <m/>
    <d v="2020-04-01T00:00:00"/>
    <m/>
    <m/>
    <n v="1043200"/>
    <n v="0"/>
    <n v="1043200"/>
    <n v="1043200"/>
    <n v="0"/>
    <n v="1043200"/>
    <m/>
    <m/>
    <m/>
    <m/>
    <m/>
    <m/>
    <m/>
    <m/>
    <m/>
    <m/>
    <m/>
    <m/>
    <n v="0"/>
  </r>
  <r>
    <x v="4"/>
    <s v="FV"/>
    <s v="Other Assets"/>
    <m/>
    <m/>
    <d v="2012-10-01T00:00:00"/>
    <m/>
    <s v="N"/>
    <m/>
    <m/>
    <m/>
    <m/>
    <d v="2020-04-01T00:00:00"/>
    <m/>
    <m/>
    <n v="192720"/>
    <n v="0"/>
    <n v="192720"/>
    <n v="192720"/>
    <n v="0"/>
    <n v="192720"/>
    <m/>
    <m/>
    <m/>
    <m/>
    <m/>
    <m/>
    <m/>
    <m/>
    <m/>
    <m/>
    <m/>
    <m/>
    <n v="0"/>
  </r>
  <r>
    <x v="4"/>
    <s v="FV"/>
    <m/>
    <m/>
    <m/>
    <m/>
    <m/>
    <s v="N"/>
    <m/>
    <m/>
    <m/>
    <m/>
    <d v="2020-04-01T00:00:00"/>
    <m/>
    <m/>
    <n v="289080"/>
    <n v="0"/>
    <n v="289080"/>
    <n v="289080"/>
    <n v="0"/>
    <n v="289080"/>
    <m/>
    <m/>
    <m/>
    <m/>
    <m/>
    <m/>
    <m/>
    <m/>
    <m/>
    <m/>
    <m/>
    <m/>
    <n v="0"/>
  </r>
  <r>
    <x v="4"/>
    <s v="FV"/>
    <s v="Other Assets"/>
    <m/>
    <m/>
    <d v="2012-10-01T00:00:00"/>
    <m/>
    <s v="N"/>
    <m/>
    <m/>
    <m/>
    <m/>
    <d v="2020-04-01T00:00:00"/>
    <m/>
    <m/>
    <n v="87879.999999999985"/>
    <n v="0"/>
    <n v="87879.999999999985"/>
    <n v="87879.999999999985"/>
    <n v="0"/>
    <n v="87879.999999999985"/>
    <m/>
    <m/>
    <m/>
    <m/>
    <m/>
    <m/>
    <m/>
    <m/>
    <m/>
    <m/>
    <m/>
    <m/>
    <n v="0"/>
  </r>
  <r>
    <x v="4"/>
    <s v="FV"/>
    <m/>
    <m/>
    <m/>
    <m/>
    <m/>
    <s v="N"/>
    <m/>
    <m/>
    <m/>
    <m/>
    <d v="2020-04-01T00:00:00"/>
    <m/>
    <m/>
    <n v="131820"/>
    <n v="0"/>
    <n v="131820"/>
    <n v="131820"/>
    <n v="0"/>
    <n v="131820"/>
    <m/>
    <m/>
    <m/>
    <m/>
    <m/>
    <m/>
    <m/>
    <m/>
    <m/>
    <m/>
    <m/>
    <m/>
    <n v="0"/>
  </r>
  <r>
    <x v="4"/>
    <s v="FV"/>
    <s v="Industrial Estate"/>
    <m/>
    <m/>
    <d v="2503-05-02T00:00:00"/>
    <m/>
    <s v="N"/>
    <m/>
    <m/>
    <m/>
    <m/>
    <d v="2020-04-01T00:00:00"/>
    <m/>
    <m/>
    <n v="69880"/>
    <n v="0"/>
    <n v="69880"/>
    <n v="69880"/>
    <n v="0"/>
    <n v="69880"/>
    <m/>
    <m/>
    <m/>
    <m/>
    <m/>
    <m/>
    <m/>
    <m/>
    <m/>
    <m/>
    <m/>
    <m/>
    <n v="0"/>
  </r>
  <r>
    <x v="4"/>
    <s v="FV"/>
    <s v="Industrial Estate"/>
    <m/>
    <m/>
    <d v="2005-04-01T00:00:00"/>
    <m/>
    <s v="N"/>
    <m/>
    <m/>
    <m/>
    <m/>
    <d v="2020-04-01T00:00:00"/>
    <m/>
    <m/>
    <n v="104820"/>
    <n v="0"/>
    <n v="104820"/>
    <n v="104820"/>
    <n v="0"/>
    <n v="104820"/>
    <m/>
    <m/>
    <m/>
    <m/>
    <m/>
    <m/>
    <m/>
    <m/>
    <m/>
    <m/>
    <m/>
    <m/>
    <n v="0"/>
  </r>
  <r>
    <x v="4"/>
    <s v="FV"/>
    <m/>
    <m/>
    <m/>
    <m/>
    <m/>
    <s v="N"/>
    <m/>
    <m/>
    <m/>
    <m/>
    <d v="2020-04-01T00:00:00"/>
    <m/>
    <m/>
    <n v="179425"/>
    <n v="0"/>
    <n v="179425"/>
    <n v="179425"/>
    <n v="0"/>
    <n v="179425"/>
    <m/>
    <m/>
    <m/>
    <m/>
    <m/>
    <m/>
    <m/>
    <m/>
    <m/>
    <m/>
    <m/>
    <m/>
    <n v="0"/>
  </r>
  <r>
    <x v="4"/>
    <s v="FV"/>
    <s v="Business Centre"/>
    <m/>
    <m/>
    <d v="2009-03-27T00:00:00"/>
    <m/>
    <s v="N"/>
    <m/>
    <m/>
    <d v="2009-03-01T00:00:00"/>
    <m/>
    <d v="2020-04-01T00:00:00"/>
    <m/>
    <m/>
    <n v="377975"/>
    <n v="0"/>
    <n v="377975"/>
    <n v="377975"/>
    <n v="0"/>
    <n v="377975"/>
    <m/>
    <m/>
    <m/>
    <m/>
    <m/>
    <m/>
    <m/>
    <m/>
    <m/>
    <m/>
    <m/>
    <m/>
    <n v="0"/>
  </r>
  <r>
    <x v="4"/>
    <s v="FV"/>
    <s v="Offices for Investment"/>
    <m/>
    <m/>
    <m/>
    <s v="38097/040/011"/>
    <s v="N"/>
    <m/>
    <m/>
    <m/>
    <m/>
    <d v="2020-04-01T00:00:00"/>
    <m/>
    <m/>
    <n v="33900"/>
    <n v="0"/>
    <n v="33900"/>
    <n v="33900"/>
    <n v="0"/>
    <n v="33900"/>
    <m/>
    <m/>
    <m/>
    <m/>
    <m/>
    <m/>
    <m/>
    <m/>
    <m/>
    <m/>
    <m/>
    <m/>
    <n v="0"/>
  </r>
  <r>
    <x v="4"/>
    <s v="FV"/>
    <s v="Offices for Investment"/>
    <m/>
    <m/>
    <m/>
    <m/>
    <s v="N"/>
    <m/>
    <m/>
    <m/>
    <m/>
    <d v="2020-04-01T00:00:00"/>
    <m/>
    <m/>
    <n v="79100"/>
    <n v="0"/>
    <n v="79100"/>
    <n v="79100"/>
    <n v="0"/>
    <n v="79100"/>
    <m/>
    <m/>
    <m/>
    <m/>
    <m/>
    <m/>
    <m/>
    <m/>
    <m/>
    <m/>
    <m/>
    <m/>
    <n v="0"/>
  </r>
  <r>
    <x v="4"/>
    <s v="FV"/>
    <s v="Offices for Investment"/>
    <m/>
    <m/>
    <m/>
    <m/>
    <s v="N"/>
    <m/>
    <m/>
    <m/>
    <m/>
    <d v="2020-04-01T00:00:00"/>
    <m/>
    <m/>
    <n v="273060"/>
    <n v="0"/>
    <n v="273060"/>
    <n v="273060"/>
    <n v="0"/>
    <n v="273060"/>
    <m/>
    <m/>
    <m/>
    <m/>
    <m/>
    <m/>
    <m/>
    <m/>
    <m/>
    <m/>
    <m/>
    <m/>
    <n v="0"/>
  </r>
  <r>
    <x v="4"/>
    <s v="FV"/>
    <s v="Offices for Investment"/>
    <m/>
    <m/>
    <m/>
    <m/>
    <s v="N"/>
    <m/>
    <m/>
    <m/>
    <m/>
    <d v="2020-04-01T00:00:00"/>
    <m/>
    <m/>
    <n v="637140.00000000012"/>
    <n v="0"/>
    <n v="637140.00000000012"/>
    <n v="637140.00000000012"/>
    <n v="0"/>
    <n v="637140.00000000012"/>
    <m/>
    <m/>
    <m/>
    <m/>
    <m/>
    <m/>
    <m/>
    <m/>
    <m/>
    <m/>
    <m/>
    <m/>
    <n v="0"/>
  </r>
  <r>
    <x v="4"/>
    <s v="FV"/>
    <s v="Offices for Investment"/>
    <m/>
    <m/>
    <m/>
    <s v="7727/687/632"/>
    <s v="N"/>
    <m/>
    <m/>
    <m/>
    <m/>
    <d v="2020-04-01T00:00:00"/>
    <m/>
    <m/>
    <n v="541800"/>
    <n v="0"/>
    <n v="541800"/>
    <n v="541800"/>
    <n v="0"/>
    <n v="541800"/>
    <m/>
    <m/>
    <m/>
    <m/>
    <m/>
    <m/>
    <m/>
    <m/>
    <m/>
    <m/>
    <m/>
    <m/>
    <n v="0"/>
  </r>
  <r>
    <x v="4"/>
    <s v="FV"/>
    <s v="Offices for Investment"/>
    <m/>
    <m/>
    <m/>
    <m/>
    <s v="N"/>
    <m/>
    <m/>
    <m/>
    <m/>
    <d v="2020-04-01T00:00:00"/>
    <m/>
    <m/>
    <n v="1264200"/>
    <n v="0"/>
    <n v="1264200"/>
    <n v="1264200"/>
    <n v="0"/>
    <n v="1264200"/>
    <m/>
    <m/>
    <m/>
    <m/>
    <m/>
    <m/>
    <m/>
    <m/>
    <m/>
    <m/>
    <m/>
    <m/>
    <n v="0"/>
  </r>
  <r>
    <x v="4"/>
    <s v="FV"/>
    <s v="Land awaiting Development"/>
    <m/>
    <m/>
    <m/>
    <m/>
    <s v="N"/>
    <m/>
    <m/>
    <m/>
    <m/>
    <d v="2020-04-01T00:00:00"/>
    <m/>
    <m/>
    <n v="559400"/>
    <n v="0"/>
    <n v="559400"/>
    <n v="559400"/>
    <n v="0"/>
    <n v="559400"/>
    <m/>
    <m/>
    <m/>
    <m/>
    <m/>
    <m/>
    <m/>
    <m/>
    <m/>
    <m/>
    <m/>
    <m/>
    <n v="0"/>
  </r>
  <r>
    <x v="4"/>
    <s v="FV"/>
    <s v="Land awaiting Development"/>
    <m/>
    <m/>
    <d v="2009-04-01T00:00:00"/>
    <m/>
    <s v="N"/>
    <m/>
    <m/>
    <m/>
    <m/>
    <d v="2020-04-01T00:00:00"/>
    <m/>
    <m/>
    <n v="200"/>
    <n v="0"/>
    <n v="200"/>
    <n v="200"/>
    <n v="0"/>
    <n v="200"/>
    <m/>
    <m/>
    <m/>
    <m/>
    <m/>
    <m/>
    <m/>
    <m/>
    <m/>
    <m/>
    <m/>
    <m/>
    <n v="0"/>
  </r>
  <r>
    <x v="4"/>
    <s v="FV"/>
    <s v="Industrial Estate"/>
    <m/>
    <m/>
    <d v="2005-04-01T00:00:00"/>
    <m/>
    <s v="N"/>
    <m/>
    <m/>
    <m/>
    <m/>
    <d v="2020-04-01T00:00:00"/>
    <m/>
    <m/>
    <n v="35759.999999999993"/>
    <n v="0"/>
    <n v="35759.999999999993"/>
    <n v="35759.999999999993"/>
    <n v="0"/>
    <n v="35759.999999999993"/>
    <m/>
    <m/>
    <m/>
    <m/>
    <m/>
    <m/>
    <m/>
    <m/>
    <m/>
    <m/>
    <m/>
    <m/>
    <n v="0"/>
  </r>
  <r>
    <x v="4"/>
    <s v="FV"/>
    <s v="Industrial Estate"/>
    <m/>
    <m/>
    <d v="2005-04-01T00:00:00"/>
    <m/>
    <s v="N"/>
    <m/>
    <m/>
    <m/>
    <m/>
    <d v="2020-04-01T00:00:00"/>
    <m/>
    <m/>
    <n v="53640"/>
    <n v="0"/>
    <n v="53640"/>
    <n v="53640"/>
    <n v="0"/>
    <n v="53640"/>
    <m/>
    <m/>
    <m/>
    <m/>
    <m/>
    <m/>
    <m/>
    <m/>
    <m/>
    <m/>
    <m/>
    <m/>
    <n v="0"/>
  </r>
  <r>
    <x v="4"/>
    <s v="FV"/>
    <s v="Industrial Estate"/>
    <m/>
    <m/>
    <d v="2005-04-01T00:00:00"/>
    <m/>
    <s v="N"/>
    <m/>
    <m/>
    <m/>
    <m/>
    <d v="2020-04-01T00:00:00"/>
    <m/>
    <m/>
    <n v="15720.000000000002"/>
    <n v="0"/>
    <n v="15720.000000000002"/>
    <n v="15720.000000000002"/>
    <n v="0"/>
    <n v="15720.000000000002"/>
    <m/>
    <m/>
    <m/>
    <m/>
    <m/>
    <m/>
    <m/>
    <m/>
    <m/>
    <m/>
    <m/>
    <m/>
    <n v="0"/>
  </r>
  <r>
    <x v="4"/>
    <s v="FV"/>
    <s v="Industrial Estate"/>
    <m/>
    <m/>
    <d v="2005-04-01T00:00:00"/>
    <m/>
    <s v="N"/>
    <m/>
    <m/>
    <m/>
    <m/>
    <d v="2020-04-01T00:00:00"/>
    <m/>
    <m/>
    <n v="23580"/>
    <n v="0"/>
    <n v="23580"/>
    <n v="23580"/>
    <n v="0"/>
    <n v="23580"/>
    <m/>
    <m/>
    <m/>
    <m/>
    <m/>
    <m/>
    <m/>
    <m/>
    <m/>
    <m/>
    <m/>
    <m/>
    <n v="0"/>
  </r>
  <r>
    <x v="4"/>
    <s v="FV"/>
    <s v="Industrial Estate"/>
    <m/>
    <m/>
    <d v="2005-04-01T00:00:00"/>
    <m/>
    <s v="N"/>
    <m/>
    <m/>
    <m/>
    <m/>
    <d v="2020-04-01T00:00:00"/>
    <m/>
    <m/>
    <n v="31040.000000000007"/>
    <n v="0"/>
    <n v="31040.000000000007"/>
    <n v="31040.000000000007"/>
    <n v="0"/>
    <n v="31040.000000000007"/>
    <m/>
    <m/>
    <m/>
    <m/>
    <m/>
    <m/>
    <m/>
    <m/>
    <m/>
    <m/>
    <m/>
    <m/>
    <n v="0"/>
  </r>
  <r>
    <x v="4"/>
    <s v="FV"/>
    <s v="Industrial Estate"/>
    <m/>
    <m/>
    <d v="2005-04-01T00:00:00"/>
    <m/>
    <s v="N"/>
    <m/>
    <m/>
    <m/>
    <m/>
    <d v="2020-04-01T00:00:00"/>
    <m/>
    <m/>
    <n v="46560"/>
    <n v="0"/>
    <n v="46560"/>
    <n v="46560"/>
    <n v="0"/>
    <n v="46560"/>
    <m/>
    <m/>
    <m/>
    <m/>
    <m/>
    <m/>
    <m/>
    <m/>
    <m/>
    <m/>
    <m/>
    <m/>
    <n v="0"/>
  </r>
  <r>
    <x v="4"/>
    <s v="FV"/>
    <s v="Industrial Estate"/>
    <m/>
    <m/>
    <d v="2005-04-01T00:00:00"/>
    <m/>
    <s v="N"/>
    <m/>
    <m/>
    <m/>
    <m/>
    <d v="2020-04-01T00:00:00"/>
    <m/>
    <m/>
    <n v="20240.000000000007"/>
    <n v="0"/>
    <n v="20240.000000000007"/>
    <n v="20240.000000000007"/>
    <n v="0"/>
    <n v="20240.000000000007"/>
    <m/>
    <m/>
    <m/>
    <m/>
    <m/>
    <m/>
    <m/>
    <m/>
    <m/>
    <m/>
    <m/>
    <m/>
    <n v="0"/>
  </r>
  <r>
    <x v="4"/>
    <s v="FV"/>
    <s v="Industrial Estate"/>
    <m/>
    <m/>
    <d v="2005-04-01T00:00:00"/>
    <m/>
    <s v="N"/>
    <m/>
    <m/>
    <m/>
    <m/>
    <d v="2020-04-01T00:00:00"/>
    <m/>
    <m/>
    <n v="30360"/>
    <n v="0"/>
    <n v="30360"/>
    <n v="30360"/>
    <n v="0"/>
    <n v="30360"/>
    <m/>
    <m/>
    <m/>
    <m/>
    <m/>
    <m/>
    <m/>
    <m/>
    <m/>
    <m/>
    <m/>
    <m/>
    <n v="0"/>
  </r>
  <r>
    <x v="4"/>
    <s v="FV"/>
    <s v="Industrial Estate"/>
    <m/>
    <m/>
    <d v="2005-04-01T00:00:00"/>
    <m/>
    <s v="N"/>
    <m/>
    <m/>
    <m/>
    <m/>
    <d v="2020-04-01T00:00:00"/>
    <m/>
    <m/>
    <n v="48919.999999999993"/>
    <n v="0"/>
    <n v="48919.999999999993"/>
    <n v="48919.999999999993"/>
    <n v="0"/>
    <n v="48919.999999999993"/>
    <m/>
    <m/>
    <m/>
    <m/>
    <m/>
    <m/>
    <m/>
    <m/>
    <m/>
    <m/>
    <m/>
    <m/>
    <n v="0"/>
  </r>
  <r>
    <x v="4"/>
    <s v="FV"/>
    <s v="Industrial Estate"/>
    <m/>
    <m/>
    <d v="2005-04-01T00:00:00"/>
    <m/>
    <s v="N"/>
    <m/>
    <m/>
    <m/>
    <m/>
    <d v="2020-04-01T00:00:00"/>
    <m/>
    <m/>
    <n v="73380"/>
    <n v="0"/>
    <n v="73380"/>
    <n v="73380"/>
    <n v="0"/>
    <n v="73380"/>
    <m/>
    <m/>
    <m/>
    <m/>
    <m/>
    <m/>
    <m/>
    <m/>
    <m/>
    <m/>
    <m/>
    <m/>
    <n v="0"/>
  </r>
  <r>
    <x v="4"/>
    <s v="FV"/>
    <s v="Industrial Estate"/>
    <m/>
    <m/>
    <d v="2005-04-01T00:00:00"/>
    <m/>
    <s v="N"/>
    <m/>
    <m/>
    <m/>
    <m/>
    <d v="2020-04-01T00:00:00"/>
    <m/>
    <m/>
    <n v="22640"/>
    <n v="0"/>
    <n v="22640"/>
    <n v="22640"/>
    <n v="0"/>
    <n v="22640"/>
    <m/>
    <m/>
    <m/>
    <m/>
    <m/>
    <m/>
    <m/>
    <m/>
    <m/>
    <m/>
    <m/>
    <m/>
    <n v="0"/>
  </r>
  <r>
    <x v="4"/>
    <s v="FV"/>
    <s v="Industrial Estate"/>
    <m/>
    <m/>
    <d v="2005-04-01T00:00:00"/>
    <m/>
    <s v="N"/>
    <m/>
    <m/>
    <m/>
    <m/>
    <d v="2020-04-01T00:00:00"/>
    <m/>
    <m/>
    <n v="33960"/>
    <n v="0"/>
    <n v="33960"/>
    <n v="33960"/>
    <n v="0"/>
    <n v="33960"/>
    <m/>
    <m/>
    <m/>
    <m/>
    <m/>
    <m/>
    <m/>
    <m/>
    <m/>
    <m/>
    <m/>
    <m/>
    <n v="0"/>
  </r>
  <r>
    <x v="4"/>
    <s v="FV"/>
    <s v="Industrial Estate"/>
    <m/>
    <m/>
    <d v="2005-04-01T00:00:00"/>
    <m/>
    <s v="N"/>
    <m/>
    <m/>
    <m/>
    <m/>
    <d v="2020-04-01T00:00:00"/>
    <m/>
    <m/>
    <n v="48680.000000000007"/>
    <n v="0"/>
    <n v="48680.000000000007"/>
    <n v="48680.000000000007"/>
    <n v="0"/>
    <n v="48680.000000000007"/>
    <m/>
    <m/>
    <m/>
    <m/>
    <m/>
    <m/>
    <m/>
    <m/>
    <m/>
    <m/>
    <m/>
    <m/>
    <n v="0"/>
  </r>
  <r>
    <x v="4"/>
    <s v="FV"/>
    <s v="Industrial Estate"/>
    <m/>
    <m/>
    <d v="2005-04-01T00:00:00"/>
    <m/>
    <s v="N"/>
    <m/>
    <m/>
    <m/>
    <m/>
    <d v="2020-04-01T00:00:00"/>
    <m/>
    <m/>
    <n v="73020"/>
    <n v="0"/>
    <n v="73020"/>
    <n v="73020"/>
    <n v="0"/>
    <n v="73020"/>
    <m/>
    <m/>
    <m/>
    <m/>
    <m/>
    <m/>
    <m/>
    <m/>
    <m/>
    <m/>
    <m/>
    <m/>
    <n v="0"/>
  </r>
  <r>
    <x v="4"/>
    <s v="FV"/>
    <s v="Industrial Estate"/>
    <m/>
    <m/>
    <d v="2005-04-01T00:00:00"/>
    <m/>
    <s v="N"/>
    <m/>
    <m/>
    <m/>
    <m/>
    <d v="2020-04-01T00:00:00"/>
    <m/>
    <m/>
    <n v="26520"/>
    <n v="0"/>
    <n v="26520"/>
    <n v="26520"/>
    <n v="0"/>
    <n v="26520"/>
    <m/>
    <m/>
    <m/>
    <m/>
    <m/>
    <m/>
    <m/>
    <m/>
    <m/>
    <m/>
    <m/>
    <m/>
    <n v="0"/>
  </r>
  <r>
    <x v="4"/>
    <s v="FV"/>
    <s v="Industrial Estate"/>
    <m/>
    <m/>
    <d v="2005-04-01T00:00:00"/>
    <m/>
    <s v="N"/>
    <m/>
    <m/>
    <m/>
    <m/>
    <d v="2020-04-01T00:00:00"/>
    <m/>
    <m/>
    <n v="39780"/>
    <n v="0"/>
    <n v="39780"/>
    <n v="39780"/>
    <n v="0"/>
    <n v="39780"/>
    <m/>
    <m/>
    <m/>
    <m/>
    <m/>
    <m/>
    <m/>
    <m/>
    <m/>
    <m/>
    <m/>
    <m/>
    <n v="0"/>
  </r>
  <r>
    <x v="4"/>
    <s v="FV"/>
    <s v="Industrial Estate"/>
    <m/>
    <m/>
    <d v="2005-04-01T00:00:00"/>
    <m/>
    <s v="N"/>
    <m/>
    <m/>
    <m/>
    <m/>
    <d v="2020-04-01T00:00:00"/>
    <m/>
    <m/>
    <n v="88880"/>
    <n v="0"/>
    <n v="88880"/>
    <n v="88880"/>
    <n v="0"/>
    <n v="88880"/>
    <m/>
    <m/>
    <m/>
    <m/>
    <m/>
    <m/>
    <m/>
    <m/>
    <m/>
    <m/>
    <m/>
    <m/>
    <n v="0"/>
  </r>
  <r>
    <x v="4"/>
    <s v="FV"/>
    <s v="Industrial Estate"/>
    <m/>
    <m/>
    <d v="2005-04-01T00:00:00"/>
    <m/>
    <s v="N"/>
    <m/>
    <m/>
    <m/>
    <m/>
    <d v="2020-04-01T00:00:00"/>
    <m/>
    <m/>
    <n v="133320"/>
    <n v="0"/>
    <n v="133320"/>
    <n v="133320"/>
    <n v="0"/>
    <n v="133320"/>
    <m/>
    <m/>
    <m/>
    <m/>
    <m/>
    <m/>
    <m/>
    <m/>
    <m/>
    <m/>
    <m/>
    <m/>
    <n v="0"/>
  </r>
  <r>
    <x v="4"/>
    <s v="FV"/>
    <s v="Industrial Estate"/>
    <m/>
    <m/>
    <d v="2005-04-01T00:00:00"/>
    <m/>
    <s v="N"/>
    <m/>
    <m/>
    <m/>
    <m/>
    <d v="2020-04-01T00:00:00"/>
    <m/>
    <m/>
    <n v="47040.000000000015"/>
    <n v="0"/>
    <n v="47040.000000000015"/>
    <n v="47040.000000000015"/>
    <n v="0"/>
    <n v="47040.000000000015"/>
    <m/>
    <m/>
    <m/>
    <m/>
    <m/>
    <m/>
    <m/>
    <m/>
    <m/>
    <m/>
    <m/>
    <m/>
    <n v="0"/>
  </r>
  <r>
    <x v="4"/>
    <s v="FV"/>
    <s v="Industrial Estate"/>
    <m/>
    <m/>
    <d v="2005-04-01T00:00:00"/>
    <m/>
    <s v="N"/>
    <m/>
    <m/>
    <m/>
    <m/>
    <d v="2020-04-01T00:00:00"/>
    <m/>
    <m/>
    <n v="70560"/>
    <n v="0"/>
    <n v="70560"/>
    <n v="70560"/>
    <n v="0"/>
    <n v="70560"/>
    <m/>
    <m/>
    <m/>
    <m/>
    <m/>
    <m/>
    <m/>
    <m/>
    <m/>
    <m/>
    <m/>
    <m/>
    <n v="0"/>
  </r>
  <r>
    <x v="4"/>
    <s v="FV"/>
    <s v="Industrial Estate"/>
    <m/>
    <m/>
    <d v="2005-04-01T00:00:00"/>
    <m/>
    <s v="N"/>
    <m/>
    <m/>
    <m/>
    <m/>
    <d v="2020-04-01T00:00:00"/>
    <m/>
    <m/>
    <n v="20960"/>
    <n v="0"/>
    <n v="20960"/>
    <n v="20960"/>
    <n v="0"/>
    <n v="20960"/>
    <m/>
    <m/>
    <m/>
    <m/>
    <m/>
    <m/>
    <m/>
    <m/>
    <m/>
    <m/>
    <m/>
    <m/>
    <n v="0"/>
  </r>
  <r>
    <x v="4"/>
    <s v="FV"/>
    <s v="Industrial Estate"/>
    <m/>
    <m/>
    <d v="2005-04-01T00:00:00"/>
    <m/>
    <s v="N"/>
    <m/>
    <m/>
    <m/>
    <m/>
    <d v="2020-04-01T00:00:00"/>
    <m/>
    <m/>
    <n v="31440"/>
    <n v="0"/>
    <n v="31440"/>
    <n v="31440"/>
    <n v="0"/>
    <n v="31440"/>
    <m/>
    <m/>
    <m/>
    <m/>
    <m/>
    <m/>
    <m/>
    <m/>
    <m/>
    <m/>
    <m/>
    <m/>
    <n v="0"/>
  </r>
  <r>
    <x v="4"/>
    <s v="FV"/>
    <s v="Industrial Estate"/>
    <m/>
    <m/>
    <d v="2005-04-01T00:00:00"/>
    <m/>
    <s v="N"/>
    <m/>
    <m/>
    <m/>
    <m/>
    <d v="2020-04-01T00:00:00"/>
    <m/>
    <m/>
    <n v="132440"/>
    <n v="0"/>
    <n v="132440"/>
    <n v="132440"/>
    <n v="0"/>
    <n v="132440"/>
    <m/>
    <m/>
    <m/>
    <m/>
    <m/>
    <m/>
    <m/>
    <m/>
    <m/>
    <m/>
    <m/>
    <m/>
    <n v="0"/>
  </r>
  <r>
    <x v="4"/>
    <s v="FV"/>
    <s v="Industrial Estate"/>
    <m/>
    <m/>
    <d v="2005-04-01T00:00:00"/>
    <m/>
    <s v="N"/>
    <m/>
    <m/>
    <m/>
    <m/>
    <d v="2020-04-01T00:00:00"/>
    <m/>
    <m/>
    <n v="198660"/>
    <n v="0"/>
    <n v="198660"/>
    <n v="198660"/>
    <n v="0"/>
    <n v="198660"/>
    <m/>
    <m/>
    <m/>
    <m/>
    <m/>
    <m/>
    <m/>
    <m/>
    <m/>
    <m/>
    <m/>
    <m/>
    <n v="0"/>
  </r>
  <r>
    <x v="4"/>
    <s v="FV"/>
    <s v="Other Assets"/>
    <m/>
    <m/>
    <m/>
    <m/>
    <s v="N"/>
    <m/>
    <m/>
    <m/>
    <m/>
    <d v="2020-04-01T00:00:00"/>
    <m/>
    <m/>
    <n v="25200"/>
    <n v="0"/>
    <n v="25200"/>
    <n v="25200"/>
    <n v="0"/>
    <n v="25200"/>
    <m/>
    <m/>
    <m/>
    <m/>
    <m/>
    <m/>
    <m/>
    <m/>
    <m/>
    <m/>
    <m/>
    <m/>
    <n v="0"/>
  </r>
  <r>
    <x v="4"/>
    <s v="FV"/>
    <s v="Land awaiting Development"/>
    <m/>
    <m/>
    <m/>
    <m/>
    <s v="N"/>
    <m/>
    <m/>
    <m/>
    <m/>
    <d v="2020-04-01T00:00:00"/>
    <m/>
    <m/>
    <n v="522200"/>
    <n v="0"/>
    <n v="522200"/>
    <n v="522200"/>
    <n v="0"/>
    <n v="522200"/>
    <m/>
    <m/>
    <m/>
    <m/>
    <m/>
    <m/>
    <m/>
    <m/>
    <m/>
    <m/>
    <m/>
    <m/>
    <n v="0"/>
  </r>
  <r>
    <x v="4"/>
    <s v="FV"/>
    <s v="Offices for Investment"/>
    <m/>
    <m/>
    <d v="2005-04-01T00:00:00"/>
    <m/>
    <s v="N"/>
    <m/>
    <m/>
    <m/>
    <m/>
    <d v="2020-04-01T00:00:00"/>
    <m/>
    <m/>
    <n v="96960"/>
    <n v="0"/>
    <n v="96960"/>
    <n v="96960"/>
    <n v="0"/>
    <n v="96960"/>
    <m/>
    <m/>
    <m/>
    <m/>
    <m/>
    <m/>
    <m/>
    <m/>
    <m/>
    <m/>
    <m/>
    <m/>
    <n v="0"/>
  </r>
  <r>
    <x v="4"/>
    <s v="FV"/>
    <s v="Offices for Investment"/>
    <m/>
    <m/>
    <d v="2005-04-01T00:00:00"/>
    <m/>
    <s v="N"/>
    <m/>
    <m/>
    <m/>
    <m/>
    <d v="2020-04-01T00:00:00"/>
    <m/>
    <m/>
    <n v="226240"/>
    <n v="0"/>
    <n v="226240"/>
    <n v="226240"/>
    <n v="0"/>
    <n v="226240"/>
    <m/>
    <m/>
    <m/>
    <m/>
    <m/>
    <m/>
    <m/>
    <m/>
    <m/>
    <m/>
    <m/>
    <m/>
    <n v="0"/>
  </r>
  <r>
    <x v="4"/>
    <s v="FV"/>
    <s v="Industrial Estate"/>
    <m/>
    <m/>
    <d v="2011-03-16T00:00:00"/>
    <m/>
    <s v="N"/>
    <m/>
    <m/>
    <m/>
    <m/>
    <d v="2020-04-01T00:00:00"/>
    <m/>
    <m/>
    <n v="75000"/>
    <n v="0"/>
    <n v="75000"/>
    <n v="75000"/>
    <n v="0"/>
    <n v="75000"/>
    <m/>
    <m/>
    <m/>
    <m/>
    <m/>
    <m/>
    <m/>
    <m/>
    <m/>
    <m/>
    <m/>
    <m/>
    <n v="0"/>
  </r>
  <r>
    <x v="4"/>
    <s v="FV"/>
    <s v="Industrial Estate"/>
    <m/>
    <m/>
    <m/>
    <m/>
    <s v="N"/>
    <m/>
    <m/>
    <m/>
    <m/>
    <d v="2020-04-01T00:00:00"/>
    <m/>
    <m/>
    <n v="112500"/>
    <n v="0"/>
    <n v="112500"/>
    <n v="112500"/>
    <n v="0"/>
    <n v="112500"/>
    <m/>
    <m/>
    <m/>
    <m/>
    <m/>
    <m/>
    <m/>
    <m/>
    <m/>
    <m/>
    <m/>
    <m/>
    <n v="0"/>
  </r>
  <r>
    <x v="4"/>
    <s v="FV"/>
    <s v="Other Assets"/>
    <m/>
    <m/>
    <m/>
    <m/>
    <s v="N"/>
    <m/>
    <m/>
    <m/>
    <m/>
    <d v="2020-04-01T00:00:00"/>
    <m/>
    <m/>
    <n v="45000"/>
    <n v="0"/>
    <n v="45000"/>
    <n v="45000"/>
    <n v="0"/>
    <n v="45000"/>
    <m/>
    <m/>
    <m/>
    <m/>
    <m/>
    <m/>
    <m/>
    <m/>
    <m/>
    <m/>
    <m/>
    <m/>
    <n v="0"/>
  </r>
  <r>
    <x v="4"/>
    <s v="FV"/>
    <s v="Other Assets"/>
    <m/>
    <m/>
    <d v="2005-04-01T00:00:00"/>
    <m/>
    <s v="N"/>
    <m/>
    <m/>
    <m/>
    <m/>
    <d v="2020-04-01T00:00:00"/>
    <m/>
    <m/>
    <n v="35900"/>
    <n v="0"/>
    <n v="35900"/>
    <n v="35900"/>
    <n v="0"/>
    <n v="35900"/>
    <m/>
    <m/>
    <m/>
    <m/>
    <m/>
    <m/>
    <m/>
    <m/>
    <m/>
    <m/>
    <m/>
    <m/>
    <n v="0"/>
  </r>
  <r>
    <x v="4"/>
    <s v="FV"/>
    <s v="Other Assets"/>
    <m/>
    <m/>
    <d v="2005-04-01T00:00:00"/>
    <m/>
    <s v="N"/>
    <m/>
    <m/>
    <m/>
    <m/>
    <d v="2020-04-01T00:00:00"/>
    <m/>
    <m/>
    <n v="35900"/>
    <n v="0"/>
    <n v="35900"/>
    <n v="35900"/>
    <n v="0"/>
    <n v="35900"/>
    <m/>
    <m/>
    <m/>
    <m/>
    <m/>
    <m/>
    <m/>
    <m/>
    <m/>
    <m/>
    <m/>
    <m/>
    <n v="0"/>
  </r>
  <r>
    <x v="4"/>
    <s v="FV"/>
    <s v="Other Assets"/>
    <m/>
    <m/>
    <d v="2005-04-01T00:00:00"/>
    <m/>
    <s v="N"/>
    <m/>
    <m/>
    <m/>
    <m/>
    <d v="2020-04-01T00:00:00"/>
    <m/>
    <m/>
    <n v="36050"/>
    <n v="0"/>
    <n v="36050"/>
    <n v="36050"/>
    <n v="0"/>
    <n v="36050"/>
    <m/>
    <m/>
    <m/>
    <m/>
    <m/>
    <m/>
    <m/>
    <m/>
    <m/>
    <m/>
    <m/>
    <m/>
    <n v="0"/>
  </r>
  <r>
    <x v="4"/>
    <s v="FV"/>
    <s v="Other Assets"/>
    <m/>
    <m/>
    <d v="2005-04-01T00:00:00"/>
    <m/>
    <s v="N"/>
    <m/>
    <m/>
    <m/>
    <m/>
    <d v="2020-04-01T00:00:00"/>
    <m/>
    <m/>
    <n v="36050"/>
    <n v="0"/>
    <n v="36050"/>
    <n v="36050"/>
    <n v="0"/>
    <n v="36050"/>
    <m/>
    <m/>
    <m/>
    <m/>
    <m/>
    <m/>
    <m/>
    <m/>
    <m/>
    <m/>
    <m/>
    <m/>
    <n v="0"/>
  </r>
  <r>
    <x v="4"/>
    <s v="FV"/>
    <s v="Other Assets"/>
    <m/>
    <m/>
    <d v="2005-04-01T00:00:00"/>
    <m/>
    <s v="N"/>
    <m/>
    <m/>
    <m/>
    <m/>
    <d v="2020-04-01T00:00:00"/>
    <m/>
    <m/>
    <n v="1900"/>
    <n v="0"/>
    <n v="1900"/>
    <n v="1900"/>
    <n v="0"/>
    <n v="1900"/>
    <m/>
    <m/>
    <m/>
    <m/>
    <m/>
    <m/>
    <m/>
    <m/>
    <m/>
    <m/>
    <m/>
    <m/>
    <n v="0"/>
  </r>
  <r>
    <x v="4"/>
    <s v="FV"/>
    <s v="Other Assets"/>
    <m/>
    <m/>
    <d v="2005-04-01T00:00:00"/>
    <m/>
    <s v="N"/>
    <m/>
    <m/>
    <m/>
    <m/>
    <d v="2020-04-01T00:00:00"/>
    <m/>
    <m/>
    <n v="0"/>
    <n v="0"/>
    <n v="0"/>
    <n v="0"/>
    <n v="0"/>
    <n v="0"/>
    <m/>
    <m/>
    <m/>
    <m/>
    <m/>
    <m/>
    <m/>
    <m/>
    <m/>
    <m/>
    <m/>
    <m/>
    <n v="0"/>
  </r>
  <r>
    <x v="4"/>
    <s v="FV"/>
    <m/>
    <m/>
    <m/>
    <d v="2020-03-28T00:00:00"/>
    <m/>
    <s v="N"/>
    <m/>
    <m/>
    <m/>
    <m/>
    <s v="Historic Cost"/>
    <m/>
    <m/>
    <n v="615268.51"/>
    <n v="0"/>
    <n v="615268.51"/>
    <n v="615268.51"/>
    <n v="0"/>
    <n v="615268.51"/>
    <m/>
    <m/>
    <m/>
    <m/>
    <m/>
    <m/>
    <m/>
    <m/>
    <m/>
    <m/>
    <m/>
    <m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s v="FV"/>
    <s v="Land awaiting Development"/>
    <s v="Land"/>
    <s v="Central Services"/>
    <m/>
    <m/>
    <s v="N"/>
    <m/>
    <m/>
    <m/>
    <m/>
    <d v="2016-04-01T00:00:00"/>
    <m/>
    <m/>
    <n v="4950"/>
    <n v="0"/>
    <n v="4950"/>
    <n v="4950"/>
    <n v="0"/>
    <n v="4950"/>
    <m/>
    <m/>
    <m/>
    <m/>
    <m/>
    <m/>
    <m/>
    <m/>
    <m/>
    <m/>
    <m/>
    <m/>
    <n v="0"/>
  </r>
  <r>
    <x v="5"/>
    <s v="FV"/>
    <s v="Land awaiting Development"/>
    <s v="Land"/>
    <s v="Central Services"/>
    <m/>
    <m/>
    <s v="N"/>
    <m/>
    <m/>
    <m/>
    <m/>
    <d v="2016-04-01T00:00:00"/>
    <m/>
    <m/>
    <n v="21125"/>
    <n v="0"/>
    <n v="21125"/>
    <n v="21125"/>
    <n v="0"/>
    <n v="21125"/>
    <m/>
    <m/>
    <m/>
    <m/>
    <m/>
    <m/>
    <m/>
    <m/>
    <m/>
    <m/>
    <m/>
    <m/>
    <n v="0"/>
  </r>
  <r>
    <x v="5"/>
    <s v="FV"/>
    <s v="Land awaiting Development"/>
    <s v="Land"/>
    <s v="Central Services"/>
    <m/>
    <m/>
    <s v="N"/>
    <m/>
    <m/>
    <m/>
    <m/>
    <d v="2017-04-01T00:00:00"/>
    <m/>
    <m/>
    <n v="18000"/>
    <n v="0"/>
    <n v="18000"/>
    <n v="18000"/>
    <n v="0"/>
    <n v="18000"/>
    <m/>
    <m/>
    <m/>
    <m/>
    <m/>
    <m/>
    <m/>
    <m/>
    <m/>
    <m/>
    <m/>
    <m/>
    <n v="0"/>
  </r>
  <r>
    <x v="5"/>
    <s v="FV"/>
    <s v="Other Assets"/>
    <s v="Land"/>
    <s v="Central Services"/>
    <m/>
    <m/>
    <s v="N"/>
    <m/>
    <m/>
    <m/>
    <m/>
    <d v="2017-04-01T00:00:00"/>
    <m/>
    <m/>
    <n v="379700"/>
    <n v="0"/>
    <n v="379700"/>
    <n v="379700"/>
    <n v="0"/>
    <n v="379700"/>
    <m/>
    <m/>
    <m/>
    <m/>
    <m/>
    <m/>
    <m/>
    <m/>
    <m/>
    <m/>
    <m/>
    <m/>
    <n v="0"/>
  </r>
  <r>
    <x v="5"/>
    <s v="FV"/>
    <s v="Land awaiting Development"/>
    <s v="Land"/>
    <s v="Central Services"/>
    <m/>
    <m/>
    <s v="N"/>
    <m/>
    <m/>
    <m/>
    <m/>
    <d v="2018-04-01T00:00:00"/>
    <m/>
    <m/>
    <n v="346700"/>
    <n v="0"/>
    <n v="346700"/>
    <n v="346700"/>
    <n v="0"/>
    <n v="346700"/>
    <m/>
    <m/>
    <m/>
    <m/>
    <m/>
    <m/>
    <m/>
    <m/>
    <m/>
    <m/>
    <m/>
    <m/>
    <n v="0"/>
  </r>
  <r>
    <x v="5"/>
    <s v="FV"/>
    <s v="Other Assets"/>
    <s v="Land"/>
    <s v="Central Services"/>
    <m/>
    <m/>
    <s v="N"/>
    <m/>
    <m/>
    <m/>
    <m/>
    <d v="2017-04-01T00:00:00"/>
    <m/>
    <m/>
    <n v="50600"/>
    <n v="0"/>
    <n v="50600"/>
    <n v="50600"/>
    <n v="0"/>
    <n v="50600"/>
    <m/>
    <m/>
    <m/>
    <m/>
    <m/>
    <m/>
    <m/>
    <m/>
    <m/>
    <m/>
    <m/>
    <m/>
    <n v="0"/>
  </r>
  <r>
    <x v="5"/>
    <s v="FV"/>
    <m/>
    <s v="Land"/>
    <s v="Central Services"/>
    <m/>
    <m/>
    <s v="N"/>
    <m/>
    <m/>
    <m/>
    <m/>
    <d v="2017-04-01T00:00:00"/>
    <m/>
    <m/>
    <n v="259700"/>
    <n v="0"/>
    <n v="259700"/>
    <n v="259700"/>
    <n v="0"/>
    <n v="259700"/>
    <m/>
    <m/>
    <m/>
    <m/>
    <m/>
    <m/>
    <m/>
    <m/>
    <m/>
    <m/>
    <m/>
    <m/>
    <n v="0"/>
  </r>
  <r>
    <x v="5"/>
    <s v="FV"/>
    <m/>
    <s v="Land"/>
    <s v="Central Services"/>
    <m/>
    <m/>
    <s v="N"/>
    <m/>
    <m/>
    <m/>
    <m/>
    <d v="2017-04-01T00:00:00"/>
    <m/>
    <m/>
    <n v="259700"/>
    <n v="0"/>
    <n v="259700"/>
    <n v="259700"/>
    <n v="0"/>
    <n v="259700"/>
    <m/>
    <m/>
    <m/>
    <m/>
    <m/>
    <m/>
    <m/>
    <m/>
    <m/>
    <m/>
    <m/>
    <m/>
    <n v="0"/>
  </r>
  <r>
    <x v="5"/>
    <s v="FV"/>
    <m/>
    <s v="Land"/>
    <s v="Central Services"/>
    <m/>
    <m/>
    <s v="N"/>
    <m/>
    <m/>
    <m/>
    <m/>
    <d v="2017-04-01T00:00:00"/>
    <m/>
    <m/>
    <n v="55400"/>
    <n v="0"/>
    <n v="55400"/>
    <n v="55400"/>
    <n v="0"/>
    <n v="55400"/>
    <m/>
    <m/>
    <m/>
    <m/>
    <m/>
    <m/>
    <m/>
    <m/>
    <m/>
    <m/>
    <m/>
    <m/>
    <n v="0"/>
  </r>
  <r>
    <x v="5"/>
    <s v="FV"/>
    <m/>
    <s v="Land"/>
    <s v="Central Services"/>
    <m/>
    <m/>
    <s v="N"/>
    <m/>
    <m/>
    <m/>
    <m/>
    <d v="2017-04-01T00:00:00"/>
    <m/>
    <m/>
    <n v="29200"/>
    <n v="0"/>
    <n v="29200"/>
    <n v="29200"/>
    <n v="0"/>
    <n v="29200"/>
    <m/>
    <m/>
    <m/>
    <m/>
    <m/>
    <m/>
    <m/>
    <m/>
    <m/>
    <m/>
    <m/>
    <m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"/>
    <m/>
    <s v="Drainage pond"/>
    <m/>
    <s v="Env Services"/>
    <m/>
    <m/>
    <s v="N"/>
    <m/>
    <m/>
    <m/>
    <m/>
    <s v="Historic Cost"/>
    <m/>
    <m/>
    <n v="1"/>
    <n v="0"/>
    <n v="1"/>
    <n v="1"/>
    <n v="0"/>
    <n v="1"/>
    <m/>
    <m/>
    <m/>
    <m/>
    <m/>
    <m/>
    <m/>
    <m/>
    <m/>
    <m/>
    <m/>
    <m/>
    <n v="0"/>
  </r>
  <r>
    <x v="6"/>
    <m/>
    <s v="Open space (restricted use)"/>
    <m/>
    <m/>
    <m/>
    <m/>
    <s v="N"/>
    <m/>
    <m/>
    <m/>
    <m/>
    <s v="Historic Cost"/>
    <m/>
    <m/>
    <n v="1"/>
    <n v="0"/>
    <n v="1"/>
    <n v="1"/>
    <n v="0"/>
    <n v="1"/>
    <m/>
    <m/>
    <m/>
    <m/>
    <m/>
    <m/>
    <m/>
    <m/>
    <m/>
    <m/>
    <m/>
    <m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"/>
    <m/>
    <s v="Asset Under Construction"/>
    <m/>
    <m/>
    <m/>
    <m/>
    <s v="N"/>
    <m/>
    <m/>
    <m/>
    <m/>
    <s v="Historic Cost"/>
    <m/>
    <m/>
    <n v="20000"/>
    <n v="0"/>
    <n v="20000"/>
    <n v="20000"/>
    <n v="0"/>
    <n v="20000"/>
    <m/>
    <m/>
    <m/>
    <m/>
    <m/>
    <m/>
    <m/>
    <m/>
    <m/>
    <m/>
    <m/>
    <m/>
    <n v="0"/>
  </r>
  <r>
    <x v="7"/>
    <m/>
    <s v="Asset Under Construction"/>
    <m/>
    <m/>
    <m/>
    <m/>
    <s v="N"/>
    <m/>
    <m/>
    <m/>
    <m/>
    <s v="Historic Cost"/>
    <m/>
    <m/>
    <n v="12587.5"/>
    <n v="0"/>
    <n v="12587.5"/>
    <n v="12587.5"/>
    <n v="0"/>
    <n v="12587.5"/>
    <m/>
    <m/>
    <m/>
    <m/>
    <m/>
    <m/>
    <m/>
    <m/>
    <m/>
    <m/>
    <m/>
    <m/>
    <n v="0"/>
  </r>
  <r>
    <x v="7"/>
    <m/>
    <s v="Asset Under Construction"/>
    <m/>
    <m/>
    <m/>
    <m/>
    <s v="N"/>
    <m/>
    <m/>
    <m/>
    <m/>
    <s v="Historic Cost"/>
    <m/>
    <m/>
    <n v="5700"/>
    <n v="0"/>
    <n v="5700"/>
    <n v="5700"/>
    <n v="0"/>
    <n v="5700"/>
    <m/>
    <m/>
    <m/>
    <m/>
    <m/>
    <m/>
    <m/>
    <m/>
    <m/>
    <m/>
    <m/>
    <m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"/>
    <m/>
    <s v="Asset Under Construction"/>
    <m/>
    <m/>
    <m/>
    <m/>
    <s v="N"/>
    <m/>
    <m/>
    <m/>
    <m/>
    <s v="Historic Cost"/>
    <m/>
    <m/>
    <n v="280413.46999999997"/>
    <n v="0"/>
    <n v="280413.46999999997"/>
    <n v="280413.46999999997"/>
    <n v="0"/>
    <n v="280413.46999999997"/>
    <m/>
    <m/>
    <m/>
    <m/>
    <m/>
    <m/>
    <m/>
    <m/>
    <m/>
    <m/>
    <m/>
    <m/>
    <n v="0"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"/>
    <s v="n/a"/>
    <m/>
    <m/>
    <m/>
    <m/>
    <m/>
    <s v="N"/>
    <m/>
    <m/>
    <m/>
    <m/>
    <s v="Historic Cost"/>
    <m/>
    <m/>
    <n v="29309.7"/>
    <n v="-29309.7"/>
    <n v="0"/>
    <n v="0"/>
    <n v="0"/>
    <n v="29309.7"/>
    <m/>
    <m/>
    <m/>
    <m/>
    <m/>
    <m/>
    <m/>
    <m/>
    <m/>
    <m/>
    <m/>
    <m/>
    <n v="0"/>
  </r>
  <r>
    <x v="9"/>
    <s v="n/a"/>
    <m/>
    <m/>
    <m/>
    <m/>
    <m/>
    <s v="N"/>
    <m/>
    <m/>
    <m/>
    <m/>
    <s v="Historic Cost"/>
    <m/>
    <m/>
    <n v="2550"/>
    <n v="-2550"/>
    <n v="0"/>
    <n v="0"/>
    <n v="0"/>
    <n v="2550"/>
    <m/>
    <m/>
    <m/>
    <m/>
    <m/>
    <m/>
    <m/>
    <m/>
    <m/>
    <m/>
    <m/>
    <m/>
    <n v="0"/>
  </r>
  <r>
    <x v="9"/>
    <s v="n/a"/>
    <m/>
    <m/>
    <m/>
    <m/>
    <m/>
    <s v="N"/>
    <m/>
    <m/>
    <m/>
    <m/>
    <s v="Historic Cost"/>
    <m/>
    <m/>
    <n v="14625.9"/>
    <n v="-14625.9"/>
    <n v="0"/>
    <n v="0"/>
    <n v="0"/>
    <n v="14625.9"/>
    <m/>
    <m/>
    <m/>
    <m/>
    <m/>
    <m/>
    <m/>
    <m/>
    <m/>
    <m/>
    <m/>
    <m/>
    <n v="0"/>
  </r>
  <r>
    <x v="9"/>
    <s v="n/a"/>
    <m/>
    <m/>
    <m/>
    <m/>
    <m/>
    <s v="N"/>
    <m/>
    <m/>
    <m/>
    <m/>
    <s v="Historic Cost"/>
    <m/>
    <m/>
    <n v="81239.92"/>
    <n v="-81239.92"/>
    <n v="0"/>
    <n v="0"/>
    <n v="0"/>
    <n v="81239.92"/>
    <m/>
    <m/>
    <m/>
    <m/>
    <m/>
    <m/>
    <m/>
    <m/>
    <m/>
    <m/>
    <m/>
    <m/>
    <n v="0"/>
  </r>
  <r>
    <x v="9"/>
    <s v="n/a"/>
    <m/>
    <m/>
    <m/>
    <m/>
    <m/>
    <s v="N"/>
    <m/>
    <m/>
    <m/>
    <m/>
    <s v="Historic Cost"/>
    <m/>
    <m/>
    <n v="296795.15999999997"/>
    <n v="-296795.15999999997"/>
    <n v="0"/>
    <n v="0"/>
    <n v="0"/>
    <n v="296795.15999999997"/>
    <m/>
    <m/>
    <m/>
    <m/>
    <m/>
    <m/>
    <m/>
    <m/>
    <m/>
    <m/>
    <m/>
    <m/>
    <n v="0"/>
  </r>
  <r>
    <x v="9"/>
    <s v="n/a"/>
    <m/>
    <m/>
    <m/>
    <m/>
    <m/>
    <s v="N"/>
    <m/>
    <m/>
    <m/>
    <m/>
    <s v="Historic Cost"/>
    <m/>
    <m/>
    <n v="137226.20000000001"/>
    <n v="-137226.20000000001"/>
    <n v="0"/>
    <n v="0"/>
    <n v="0"/>
    <n v="137226.20000000001"/>
    <m/>
    <m/>
    <m/>
    <m/>
    <m/>
    <m/>
    <m/>
    <m/>
    <m/>
    <m/>
    <m/>
    <m/>
    <n v="0"/>
  </r>
  <r>
    <x v="9"/>
    <s v="n/a"/>
    <m/>
    <m/>
    <m/>
    <m/>
    <m/>
    <s v="N"/>
    <m/>
    <m/>
    <m/>
    <m/>
    <s v="Historic Cost"/>
    <m/>
    <m/>
    <n v="1450"/>
    <n v="-1450"/>
    <n v="0"/>
    <n v="0"/>
    <n v="0"/>
    <n v="1450"/>
    <m/>
    <m/>
    <m/>
    <m/>
    <m/>
    <m/>
    <m/>
    <m/>
    <m/>
    <m/>
    <m/>
    <m/>
    <n v="0"/>
  </r>
  <r>
    <x v="9"/>
    <s v="n/a"/>
    <m/>
    <m/>
    <m/>
    <m/>
    <m/>
    <s v="N"/>
    <m/>
    <m/>
    <m/>
    <m/>
    <s v="Historic Cost"/>
    <m/>
    <m/>
    <n v="22451.14"/>
    <n v="-22451.14"/>
    <n v="0"/>
    <n v="0"/>
    <n v="0"/>
    <n v="22451.14"/>
    <m/>
    <m/>
    <m/>
    <m/>
    <m/>
    <m/>
    <m/>
    <m/>
    <m/>
    <m/>
    <m/>
    <m/>
    <n v="0"/>
  </r>
  <r>
    <x v="9"/>
    <s v="n/a"/>
    <m/>
    <m/>
    <m/>
    <m/>
    <m/>
    <s v="N"/>
    <m/>
    <m/>
    <m/>
    <m/>
    <s v="Historic Cost"/>
    <m/>
    <m/>
    <n v="500"/>
    <n v="-500"/>
    <n v="0"/>
    <n v="0"/>
    <n v="0"/>
    <n v="500"/>
    <m/>
    <m/>
    <m/>
    <m/>
    <m/>
    <m/>
    <m/>
    <m/>
    <m/>
    <m/>
    <m/>
    <m/>
    <n v="0"/>
  </r>
  <r>
    <x v="9"/>
    <s v="n/a"/>
    <m/>
    <m/>
    <m/>
    <m/>
    <m/>
    <s v="N"/>
    <m/>
    <m/>
    <m/>
    <m/>
    <s v="Historic Cost"/>
    <m/>
    <m/>
    <n v="27900"/>
    <n v="-27900"/>
    <n v="0"/>
    <n v="0"/>
    <n v="0"/>
    <n v="27900"/>
    <m/>
    <m/>
    <m/>
    <m/>
    <m/>
    <m/>
    <m/>
    <m/>
    <m/>
    <m/>
    <m/>
    <m/>
    <n v="0"/>
  </r>
  <r>
    <x v="9"/>
    <s v="n/a"/>
    <m/>
    <m/>
    <m/>
    <m/>
    <m/>
    <s v="N"/>
    <m/>
    <m/>
    <m/>
    <m/>
    <s v="Historic Cost"/>
    <m/>
    <m/>
    <n v="28770"/>
    <n v="-28770"/>
    <n v="0"/>
    <n v="0"/>
    <n v="0"/>
    <n v="28770"/>
    <m/>
    <m/>
    <m/>
    <m/>
    <m/>
    <m/>
    <m/>
    <m/>
    <m/>
    <m/>
    <m/>
    <m/>
    <n v="0"/>
  </r>
  <r>
    <x v="9"/>
    <s v="n/a"/>
    <m/>
    <m/>
    <m/>
    <m/>
    <m/>
    <s v="N"/>
    <m/>
    <m/>
    <m/>
    <m/>
    <s v="Historic Cost"/>
    <s v="D4140006003000"/>
    <m/>
    <n v="50382.43"/>
    <n v="-50382.43"/>
    <n v="0"/>
    <n v="0"/>
    <n v="0"/>
    <n v="50382.43"/>
    <m/>
    <m/>
    <m/>
    <m/>
    <m/>
    <m/>
    <m/>
    <m/>
    <m/>
    <m/>
    <m/>
    <m/>
    <n v="0"/>
  </r>
  <r>
    <x v="9"/>
    <s v="n/a"/>
    <m/>
    <m/>
    <m/>
    <m/>
    <m/>
    <s v="N"/>
    <m/>
    <m/>
    <m/>
    <m/>
    <s v="Historic Cost"/>
    <m/>
    <m/>
    <n v="23100.19"/>
    <n v="-23100.19"/>
    <n v="0"/>
    <n v="0"/>
    <n v="0"/>
    <n v="23100.19"/>
    <m/>
    <m/>
    <m/>
    <m/>
    <m/>
    <m/>
    <m/>
    <m/>
    <m/>
    <m/>
    <m/>
    <m/>
    <n v="0"/>
  </r>
  <r>
    <x v="9"/>
    <s v="n/a"/>
    <m/>
    <m/>
    <m/>
    <m/>
    <m/>
    <s v="N"/>
    <m/>
    <m/>
    <m/>
    <m/>
    <s v="Historic Cost"/>
    <m/>
    <m/>
    <n v="71045.98"/>
    <n v="-71045.98"/>
    <n v="0"/>
    <n v="0"/>
    <n v="0"/>
    <n v="71045.98"/>
    <m/>
    <m/>
    <m/>
    <m/>
    <m/>
    <m/>
    <m/>
    <m/>
    <m/>
    <m/>
    <m/>
    <m/>
    <n v="0"/>
  </r>
  <r>
    <x v="9"/>
    <s v="n/a"/>
    <m/>
    <m/>
    <m/>
    <m/>
    <m/>
    <s v="N"/>
    <m/>
    <m/>
    <m/>
    <m/>
    <s v="Historic Cost"/>
    <m/>
    <m/>
    <n v="149615.92000000001"/>
    <n v="-149615.92000000001"/>
    <n v="0"/>
    <n v="0"/>
    <n v="0"/>
    <n v="149615.92000000001"/>
    <m/>
    <m/>
    <m/>
    <m/>
    <m/>
    <m/>
    <m/>
    <m/>
    <m/>
    <m/>
    <m/>
    <m/>
    <n v="0"/>
  </r>
  <r>
    <x v="9"/>
    <s v="n/a"/>
    <m/>
    <m/>
    <m/>
    <m/>
    <m/>
    <s v="N"/>
    <m/>
    <m/>
    <m/>
    <m/>
    <s v="Historic Cost"/>
    <m/>
    <m/>
    <n v="732.51"/>
    <n v="-732.51"/>
    <n v="0"/>
    <n v="0"/>
    <n v="0"/>
    <n v="732.51"/>
    <m/>
    <m/>
    <m/>
    <m/>
    <m/>
    <m/>
    <m/>
    <m/>
    <m/>
    <m/>
    <m/>
    <m/>
    <n v="0"/>
  </r>
  <r>
    <x v="9"/>
    <s v="n/a"/>
    <m/>
    <m/>
    <m/>
    <m/>
    <m/>
    <s v="N"/>
    <m/>
    <m/>
    <m/>
    <m/>
    <s v="Historic Cost"/>
    <m/>
    <m/>
    <n v="28197"/>
    <n v="-28197"/>
    <n v="0"/>
    <n v="0"/>
    <n v="0"/>
    <n v="28197"/>
    <m/>
    <m/>
    <m/>
    <m/>
    <m/>
    <m/>
    <m/>
    <m/>
    <m/>
    <m/>
    <m/>
    <m/>
    <n v="0"/>
  </r>
  <r>
    <x v="9"/>
    <s v="n/a"/>
    <m/>
    <m/>
    <m/>
    <m/>
    <m/>
    <s v="N"/>
    <m/>
    <m/>
    <m/>
    <m/>
    <s v="Historic Cost"/>
    <m/>
    <m/>
    <n v="150769.76"/>
    <n v="-150769.76"/>
    <n v="0"/>
    <n v="0"/>
    <n v="0"/>
    <n v="150769.76"/>
    <m/>
    <m/>
    <m/>
    <m/>
    <m/>
    <m/>
    <m/>
    <m/>
    <m/>
    <m/>
    <m/>
    <m/>
    <n v="0"/>
  </r>
  <r>
    <x v="9"/>
    <s v="n/a"/>
    <m/>
    <m/>
    <m/>
    <m/>
    <m/>
    <s v="N"/>
    <m/>
    <m/>
    <m/>
    <m/>
    <s v="Historic Cost"/>
    <m/>
    <m/>
    <n v="9160"/>
    <n v="-9160"/>
    <n v="0"/>
    <n v="0"/>
    <n v="0"/>
    <n v="9160"/>
    <m/>
    <m/>
    <m/>
    <m/>
    <m/>
    <m/>
    <m/>
    <m/>
    <m/>
    <m/>
    <m/>
    <m/>
    <n v="0"/>
  </r>
  <r>
    <x v="9"/>
    <s v="n/a"/>
    <m/>
    <m/>
    <m/>
    <m/>
    <m/>
    <s v="N"/>
    <m/>
    <m/>
    <m/>
    <m/>
    <s v="Historic Cost"/>
    <m/>
    <m/>
    <n v="33651.199999999997"/>
    <n v="-33651.199999999997"/>
    <n v="0"/>
    <n v="0"/>
    <n v="0"/>
    <n v="33651.199999999997"/>
    <m/>
    <m/>
    <m/>
    <m/>
    <m/>
    <m/>
    <m/>
    <m/>
    <m/>
    <m/>
    <m/>
    <m/>
    <n v="0"/>
  </r>
  <r>
    <x v="9"/>
    <s v="n/a"/>
    <m/>
    <m/>
    <m/>
    <m/>
    <m/>
    <s v="Y"/>
    <n v="5"/>
    <m/>
    <m/>
    <m/>
    <s v="Historic Cost"/>
    <s v="D4140006003000"/>
    <n v="1"/>
    <n v="61750"/>
    <n v="-51941.090000000004"/>
    <n v="9808.9099999999962"/>
    <n v="9808.9099999999962"/>
    <n v="0"/>
    <n v="61750"/>
    <m/>
    <m/>
    <m/>
    <m/>
    <m/>
    <m/>
    <m/>
    <m/>
    <m/>
    <m/>
    <m/>
    <m/>
    <n v="0"/>
  </r>
  <r>
    <x v="9"/>
    <s v="n/a"/>
    <m/>
    <m/>
    <m/>
    <m/>
    <m/>
    <s v="N"/>
    <m/>
    <m/>
    <m/>
    <m/>
    <s v="Historic Cost"/>
    <s v="D4140006003000"/>
    <m/>
    <n v="53585.16"/>
    <n v="-53585.16"/>
    <n v="0"/>
    <n v="0"/>
    <n v="0"/>
    <n v="53585.16"/>
    <m/>
    <m/>
    <m/>
    <m/>
    <m/>
    <m/>
    <m/>
    <m/>
    <m/>
    <m/>
    <m/>
    <m/>
    <n v="0"/>
  </r>
  <r>
    <x v="9"/>
    <s v="n/a"/>
    <m/>
    <m/>
    <m/>
    <m/>
    <m/>
    <s v="N"/>
    <m/>
    <m/>
    <m/>
    <m/>
    <s v="Historic Cost"/>
    <m/>
    <m/>
    <n v="15243"/>
    <n v="-15243"/>
    <n v="0"/>
    <n v="0"/>
    <n v="0"/>
    <n v="15243"/>
    <m/>
    <m/>
    <m/>
    <m/>
    <m/>
    <m/>
    <m/>
    <m/>
    <m/>
    <m/>
    <m/>
    <m/>
    <n v="0"/>
  </r>
  <r>
    <x v="9"/>
    <s v="n/a"/>
    <m/>
    <m/>
    <m/>
    <m/>
    <m/>
    <s v="N"/>
    <m/>
    <m/>
    <m/>
    <m/>
    <s v="Historic Cost"/>
    <s v="D4140006003000"/>
    <m/>
    <n v="39484.76"/>
    <n v="-39484.76"/>
    <n v="0"/>
    <n v="0"/>
    <n v="0"/>
    <n v="39484.76"/>
    <m/>
    <m/>
    <m/>
    <m/>
    <m/>
    <m/>
    <m/>
    <m/>
    <m/>
    <m/>
    <m/>
    <m/>
    <n v="0"/>
  </r>
  <r>
    <x v="9"/>
    <s v="n/a"/>
    <m/>
    <m/>
    <m/>
    <m/>
    <m/>
    <s v="Y"/>
    <n v="5"/>
    <m/>
    <m/>
    <m/>
    <s v="Historic Cost"/>
    <s v="D4140006003000"/>
    <n v="0"/>
    <n v="30750"/>
    <n v="-30750"/>
    <n v="0"/>
    <n v="0"/>
    <n v="0"/>
    <n v="30750"/>
    <m/>
    <m/>
    <m/>
    <m/>
    <m/>
    <m/>
    <m/>
    <m/>
    <m/>
    <m/>
    <m/>
    <m/>
    <n v="0"/>
  </r>
  <r>
    <x v="9"/>
    <s v="n/a"/>
    <m/>
    <m/>
    <m/>
    <m/>
    <m/>
    <s v="Y"/>
    <n v="5"/>
    <m/>
    <m/>
    <m/>
    <s v="Historic Cost"/>
    <s v="H4310006003000"/>
    <n v="1"/>
    <n v="16380"/>
    <n v="-13349.640000000001"/>
    <n v="3030.3599999999988"/>
    <n v="3030.3599999999988"/>
    <n v="0"/>
    <n v="16380"/>
    <m/>
    <m/>
    <m/>
    <m/>
    <m/>
    <m/>
    <m/>
    <m/>
    <m/>
    <m/>
    <m/>
    <m/>
    <n v="0"/>
  </r>
  <r>
    <x v="9"/>
    <s v="n/a"/>
    <m/>
    <m/>
    <m/>
    <m/>
    <m/>
    <s v="Y"/>
    <n v="5"/>
    <m/>
    <m/>
    <m/>
    <s v="Historic Cost"/>
    <s v="D4140006003000"/>
    <n v="0"/>
    <n v="35000"/>
    <n v="-35000"/>
    <n v="0"/>
    <n v="0"/>
    <n v="0"/>
    <n v="35000"/>
    <m/>
    <m/>
    <m/>
    <m/>
    <m/>
    <m/>
    <m/>
    <m/>
    <m/>
    <m/>
    <m/>
    <m/>
    <n v="0"/>
  </r>
  <r>
    <x v="9"/>
    <s v="n/a"/>
    <m/>
    <m/>
    <m/>
    <m/>
    <m/>
    <s v="Y"/>
    <n v="5"/>
    <m/>
    <m/>
    <m/>
    <s v="Historic Cost"/>
    <s v="D4140006003000"/>
    <n v="0"/>
    <n v="24000"/>
    <n v="-24000"/>
    <n v="0"/>
    <n v="0"/>
    <n v="0"/>
    <n v="24000"/>
    <m/>
    <m/>
    <m/>
    <m/>
    <m/>
    <m/>
    <m/>
    <m/>
    <m/>
    <m/>
    <m/>
    <m/>
    <n v="0"/>
  </r>
  <r>
    <x v="9"/>
    <s v="n/a"/>
    <m/>
    <m/>
    <m/>
    <m/>
    <m/>
    <s v="N"/>
    <m/>
    <m/>
    <m/>
    <m/>
    <s v="Historic Cost"/>
    <m/>
    <m/>
    <n v="56125"/>
    <n v="-56125"/>
    <n v="0"/>
    <n v="0"/>
    <n v="0"/>
    <n v="56125"/>
    <m/>
    <m/>
    <m/>
    <m/>
    <m/>
    <m/>
    <m/>
    <m/>
    <m/>
    <m/>
    <m/>
    <m/>
    <n v="0"/>
  </r>
  <r>
    <x v="9"/>
    <s v="n/a"/>
    <m/>
    <m/>
    <m/>
    <m/>
    <m/>
    <s v="Y"/>
    <n v="5"/>
    <m/>
    <m/>
    <m/>
    <s v="Historic Cost"/>
    <s v="D4140006003000"/>
    <n v="0"/>
    <n v="398411.01"/>
    <n v="-398411.01"/>
    <n v="0"/>
    <n v="0"/>
    <n v="0"/>
    <n v="398411.01"/>
    <m/>
    <m/>
    <m/>
    <m/>
    <m/>
    <m/>
    <m/>
    <m/>
    <m/>
    <m/>
    <m/>
    <m/>
    <n v="0"/>
  </r>
  <r>
    <x v="9"/>
    <s v="n/a"/>
    <m/>
    <m/>
    <m/>
    <m/>
    <m/>
    <s v="Y"/>
    <n v="5"/>
    <m/>
    <m/>
    <m/>
    <s v="Historic Cost"/>
    <s v="D4140006003000"/>
    <n v="0"/>
    <n v="21335"/>
    <n v="-21335"/>
    <n v="0"/>
    <n v="0"/>
    <n v="0"/>
    <n v="21335"/>
    <m/>
    <m/>
    <m/>
    <m/>
    <m/>
    <m/>
    <m/>
    <m/>
    <m/>
    <m/>
    <m/>
    <m/>
    <n v="0"/>
  </r>
  <r>
    <x v="9"/>
    <s v="n/a"/>
    <m/>
    <m/>
    <m/>
    <m/>
    <m/>
    <s v="Y"/>
    <n v="5"/>
    <m/>
    <m/>
    <m/>
    <s v="Historic Cost"/>
    <s v="D4140006003000"/>
    <n v="0"/>
    <n v="115136.40000000001"/>
    <n v="-115136.40000000001"/>
    <n v="0"/>
    <n v="0"/>
    <n v="0"/>
    <n v="115136.40000000001"/>
    <m/>
    <m/>
    <m/>
    <m/>
    <m/>
    <m/>
    <m/>
    <m/>
    <m/>
    <m/>
    <m/>
    <m/>
    <n v="0"/>
  </r>
  <r>
    <x v="9"/>
    <s v="n/a"/>
    <m/>
    <m/>
    <m/>
    <m/>
    <m/>
    <s v="Y"/>
    <n v="5"/>
    <m/>
    <m/>
    <m/>
    <s v="Historic Cost"/>
    <s v="D4140006003000"/>
    <n v="0"/>
    <n v="13163.02"/>
    <n v="-13163.02"/>
    <n v="0"/>
    <n v="0"/>
    <n v="0"/>
    <n v="13163.02"/>
    <m/>
    <m/>
    <m/>
    <m/>
    <m/>
    <m/>
    <m/>
    <m/>
    <m/>
    <m/>
    <m/>
    <m/>
    <n v="0"/>
  </r>
  <r>
    <x v="9"/>
    <s v="n/a"/>
    <m/>
    <m/>
    <m/>
    <m/>
    <m/>
    <s v="Y"/>
    <n v="5"/>
    <m/>
    <m/>
    <m/>
    <s v="Historic Cost"/>
    <s v="D4140006003000"/>
    <n v="0"/>
    <n v="24200"/>
    <n v="-24200"/>
    <n v="0"/>
    <n v="0"/>
    <n v="0"/>
    <n v="24200"/>
    <m/>
    <m/>
    <m/>
    <m/>
    <m/>
    <m/>
    <m/>
    <m/>
    <m/>
    <m/>
    <m/>
    <m/>
    <n v="0"/>
  </r>
  <r>
    <x v="9"/>
    <s v="n/a"/>
    <m/>
    <m/>
    <m/>
    <m/>
    <m/>
    <s v="Y"/>
    <n v="5"/>
    <m/>
    <m/>
    <m/>
    <s v="Historic Cost"/>
    <s v="D4140006003000"/>
    <n v="1"/>
    <n v="196608.2"/>
    <n v="-156745.345"/>
    <n v="39862.85500000001"/>
    <n v="39862.85500000001"/>
    <n v="0"/>
    <n v="196608.2"/>
    <m/>
    <m/>
    <m/>
    <m/>
    <m/>
    <m/>
    <m/>
    <m/>
    <m/>
    <m/>
    <m/>
    <m/>
    <n v="0"/>
  </r>
  <r>
    <x v="9"/>
    <s v="n/a"/>
    <m/>
    <m/>
    <m/>
    <m/>
    <m/>
    <s v="Y"/>
    <n v="5"/>
    <m/>
    <m/>
    <m/>
    <s v="Historic Cost"/>
    <s v="D4140006003000"/>
    <n v="1"/>
    <n v="9320"/>
    <n v="-7608.26"/>
    <n v="1711.7399999999998"/>
    <n v="1711.7399999999998"/>
    <n v="0"/>
    <n v="9320"/>
    <m/>
    <m/>
    <m/>
    <m/>
    <m/>
    <m/>
    <m/>
    <m/>
    <m/>
    <m/>
    <m/>
    <m/>
    <n v="0"/>
  </r>
  <r>
    <x v="9"/>
    <s v="n/a"/>
    <m/>
    <m/>
    <m/>
    <m/>
    <m/>
    <s v="Y"/>
    <n v="5"/>
    <m/>
    <m/>
    <m/>
    <s v="Historic Cost"/>
    <s v="D4140006003000"/>
    <n v="1"/>
    <n v="10100"/>
    <n v="-8080"/>
    <n v="2020"/>
    <n v="2020"/>
    <n v="0"/>
    <n v="10100"/>
    <m/>
    <m/>
    <m/>
    <m/>
    <m/>
    <m/>
    <m/>
    <m/>
    <m/>
    <m/>
    <m/>
    <m/>
    <n v="0"/>
  </r>
  <r>
    <x v="9"/>
    <s v="n/a"/>
    <m/>
    <m/>
    <m/>
    <m/>
    <m/>
    <s v="Y"/>
    <n v="5"/>
    <m/>
    <m/>
    <m/>
    <s v="Historic Cost"/>
    <s v="D4140006003000"/>
    <n v="2"/>
    <n v="9450"/>
    <n v="-6038.7373333333335"/>
    <n v="3411.2626666666665"/>
    <n v="3411.2626666666665"/>
    <n v="0"/>
    <n v="9450"/>
    <m/>
    <m/>
    <m/>
    <m/>
    <m/>
    <m/>
    <m/>
    <m/>
    <m/>
    <m/>
    <m/>
    <m/>
    <n v="0"/>
  </r>
  <r>
    <x v="9"/>
    <s v="n/a"/>
    <m/>
    <m/>
    <m/>
    <m/>
    <m/>
    <s v="Y"/>
    <n v="5"/>
    <m/>
    <m/>
    <m/>
    <s v="Historic Cost"/>
    <s v="D4140006003000"/>
    <n v="2"/>
    <n v="13680.6"/>
    <n v="-8664.380000000001"/>
    <n v="5016.2199999999993"/>
    <n v="5016.2199999999993"/>
    <n v="0"/>
    <n v="13680.6"/>
    <m/>
    <m/>
    <m/>
    <m/>
    <m/>
    <m/>
    <m/>
    <m/>
    <m/>
    <m/>
    <m/>
    <m/>
    <n v="0"/>
  </r>
  <r>
    <x v="9"/>
    <s v="n/a"/>
    <m/>
    <m/>
    <m/>
    <d v="2017-04-30T00:00:00"/>
    <m/>
    <s v="Y"/>
    <n v="5"/>
    <m/>
    <m/>
    <m/>
    <s v="Historic Cost"/>
    <s v="D4140006003000"/>
    <n v="2"/>
    <n v="10575"/>
    <n v="-6045.7999999999993"/>
    <n v="4529.2000000000007"/>
    <n v="4529.2000000000007"/>
    <n v="0"/>
    <n v="10575"/>
    <m/>
    <m/>
    <m/>
    <m/>
    <m/>
    <m/>
    <m/>
    <m/>
    <m/>
    <m/>
    <m/>
    <m/>
    <n v="0"/>
  </r>
  <r>
    <x v="9"/>
    <s v="n/a"/>
    <m/>
    <m/>
    <m/>
    <d v="2017-06-30T00:00:00"/>
    <m/>
    <s v="Y"/>
    <n v="5"/>
    <m/>
    <m/>
    <m/>
    <s v="Historic Cost"/>
    <s v="D4140006003000"/>
    <n v="2"/>
    <n v="42122.29"/>
    <n v="-23625.063333333335"/>
    <n v="18497.226666666666"/>
    <n v="18497.226666666666"/>
    <n v="0"/>
    <n v="42122.29"/>
    <m/>
    <m/>
    <m/>
    <m/>
    <m/>
    <m/>
    <m/>
    <m/>
    <m/>
    <m/>
    <m/>
    <m/>
    <n v="0"/>
  </r>
  <r>
    <x v="9"/>
    <s v="n/a"/>
    <m/>
    <m/>
    <m/>
    <d v="2017-12-31T00:00:00"/>
    <m/>
    <s v="Y"/>
    <n v="5"/>
    <m/>
    <m/>
    <m/>
    <s v="Historic Cost"/>
    <s v="D4140006003000"/>
    <n v="3"/>
    <n v="8330"/>
    <n v="-3644.3374999999996"/>
    <n v="4685.6625000000004"/>
    <n v="4685.6625000000004"/>
    <n v="0"/>
    <n v="8330"/>
    <m/>
    <m/>
    <m/>
    <m/>
    <m/>
    <m/>
    <m/>
    <m/>
    <m/>
    <m/>
    <m/>
    <m/>
    <n v="0"/>
  </r>
  <r>
    <x v="9"/>
    <s v="n/a"/>
    <m/>
    <m/>
    <m/>
    <d v="2019-06-30T00:00:00"/>
    <m/>
    <s v="Y"/>
    <n v="5"/>
    <m/>
    <m/>
    <m/>
    <s v="Historic Cost"/>
    <s v="D4140006003000"/>
    <n v="3"/>
    <n v="25560"/>
    <n v="-8827.93"/>
    <n v="16732.07"/>
    <n v="16732.07"/>
    <n v="0"/>
    <n v="25560"/>
    <m/>
    <m/>
    <m/>
    <m/>
    <m/>
    <m/>
    <m/>
    <m/>
    <m/>
    <m/>
    <m/>
    <m/>
    <n v="0"/>
  </r>
  <r>
    <x v="9"/>
    <s v="n/a"/>
    <m/>
    <m/>
    <m/>
    <d v="2018-06-24T00:00:00"/>
    <m/>
    <s v="Y"/>
    <n v="5"/>
    <m/>
    <m/>
    <m/>
    <s v="Historic Cost"/>
    <s v="D2580016003000"/>
    <n v="3"/>
    <n v="116550"/>
    <n v="-42249.375"/>
    <n v="74300.625"/>
    <n v="74300.625"/>
    <n v="0"/>
    <n v="116550"/>
    <m/>
    <m/>
    <m/>
    <m/>
    <m/>
    <m/>
    <m/>
    <m/>
    <m/>
    <m/>
    <m/>
    <m/>
    <n v="0"/>
  </r>
  <r>
    <x v="9"/>
    <s v="n/a"/>
    <m/>
    <m/>
    <m/>
    <d v="2018-08-31T00:00:00"/>
    <m/>
    <s v="Y"/>
    <n v="5"/>
    <m/>
    <m/>
    <m/>
    <s v="Historic Cost"/>
    <s v="D4140006003000"/>
    <n v="3"/>
    <n v="29714.1"/>
    <n v="-9936.8924999999999"/>
    <n v="19777.207499999997"/>
    <n v="19777.207499999997"/>
    <n v="0"/>
    <n v="29714.1"/>
    <m/>
    <m/>
    <m/>
    <m/>
    <m/>
    <m/>
    <m/>
    <m/>
    <m/>
    <m/>
    <m/>
    <m/>
    <n v="0"/>
  </r>
  <r>
    <x v="9"/>
    <s v="n/a"/>
    <m/>
    <m/>
    <m/>
    <m/>
    <m/>
    <s v="Y"/>
    <n v="5"/>
    <m/>
    <m/>
    <m/>
    <s v="Historic Cost"/>
    <s v="D4140006003000"/>
    <n v="5"/>
    <n v="51870.990000000005"/>
    <n v="0"/>
    <n v="51870.990000000005"/>
    <n v="51870.990000000005"/>
    <n v="0"/>
    <n v="51870.990000000005"/>
    <m/>
    <m/>
    <m/>
    <m/>
    <m/>
    <m/>
    <m/>
    <m/>
    <m/>
    <m/>
    <m/>
    <m/>
    <n v="0"/>
  </r>
  <r>
    <x v="9"/>
    <s v="n/a"/>
    <m/>
    <m/>
    <m/>
    <d v="2019-03-31T00:00:00"/>
    <m/>
    <s v="Y"/>
    <n v="5"/>
    <m/>
    <m/>
    <m/>
    <s v="Historic Cost"/>
    <s v="D4140006003000"/>
    <n v="3"/>
    <n v="15375"/>
    <n v="-3843.75"/>
    <n v="11531.25"/>
    <n v="11531.25"/>
    <n v="0"/>
    <n v="15375"/>
    <m/>
    <m/>
    <m/>
    <m/>
    <m/>
    <m/>
    <m/>
    <m/>
    <m/>
    <m/>
    <m/>
    <m/>
    <n v="0"/>
  </r>
  <r>
    <x v="9"/>
    <s v="n/a"/>
    <m/>
    <m/>
    <m/>
    <d v="2019-03-31T00:00:00"/>
    <m/>
    <s v="Y"/>
    <n v="5"/>
    <m/>
    <m/>
    <m/>
    <s v="Historic Cost"/>
    <s v="D4140006003000"/>
    <n v="3"/>
    <n v="11495"/>
    <n v="-2873.75"/>
    <n v="8621.25"/>
    <n v="8621.25"/>
    <n v="0"/>
    <n v="11495"/>
    <m/>
    <m/>
    <m/>
    <m/>
    <m/>
    <m/>
    <m/>
    <m/>
    <m/>
    <m/>
    <m/>
    <m/>
    <n v="0"/>
  </r>
  <r>
    <x v="9"/>
    <s v="n/a"/>
    <m/>
    <m/>
    <m/>
    <m/>
    <m/>
    <s v="Y"/>
    <n v="5"/>
    <m/>
    <m/>
    <m/>
    <s v="Historic Cost"/>
    <s v="D4140006003000"/>
    <n v="5"/>
    <n v="13700"/>
    <n v="0"/>
    <n v="13700"/>
    <n v="13700"/>
    <n v="0"/>
    <n v="13700"/>
    <m/>
    <m/>
    <m/>
    <m/>
    <m/>
    <m/>
    <m/>
    <m/>
    <m/>
    <m/>
    <m/>
    <m/>
    <n v="0"/>
  </r>
  <r>
    <x v="9"/>
    <s v="n/a"/>
    <m/>
    <m/>
    <m/>
    <m/>
    <m/>
    <s v="Y"/>
    <n v="5"/>
    <m/>
    <m/>
    <m/>
    <s v="Historic Cost"/>
    <s v="D4140006003000"/>
    <n v="5"/>
    <n v="55500"/>
    <n v="0"/>
    <n v="55500"/>
    <n v="55500"/>
    <n v="0"/>
    <n v="55500"/>
    <m/>
    <m/>
    <m/>
    <m/>
    <m/>
    <m/>
    <m/>
    <m/>
    <m/>
    <m/>
    <m/>
    <m/>
    <n v="0"/>
  </r>
  <r>
    <x v="9"/>
    <m/>
    <m/>
    <m/>
    <m/>
    <m/>
    <m/>
    <m/>
    <m/>
    <m/>
    <m/>
    <m/>
    <m/>
    <m/>
    <m/>
    <m/>
    <m/>
    <m/>
    <n v="0"/>
    <n v="0"/>
    <n v="0"/>
    <m/>
    <m/>
    <m/>
    <m/>
    <m/>
    <m/>
    <n v="6060"/>
    <m/>
    <m/>
    <m/>
    <m/>
    <n v="6060"/>
    <n v="12120"/>
  </r>
  <r>
    <x v="0"/>
    <m/>
    <m/>
    <m/>
    <m/>
    <m/>
    <m/>
    <m/>
    <m/>
    <m/>
    <m/>
    <m/>
    <m/>
    <m/>
    <m/>
    <m/>
    <m/>
    <m/>
    <n v="0"/>
    <n v="0"/>
    <n v="0"/>
    <m/>
    <m/>
    <m/>
    <m/>
    <m/>
    <m/>
    <m/>
    <m/>
    <m/>
    <m/>
    <m/>
    <m/>
    <m/>
  </r>
  <r>
    <x v="10"/>
    <m/>
    <m/>
    <m/>
    <m/>
    <m/>
    <m/>
    <m/>
    <m/>
    <m/>
    <m/>
    <m/>
    <m/>
    <m/>
    <m/>
    <m/>
    <m/>
    <m/>
    <n v="0"/>
    <n v="0"/>
    <n v="0"/>
    <m/>
    <m/>
    <n v="8800"/>
    <m/>
    <n v="1650"/>
    <m/>
    <m/>
    <m/>
    <m/>
    <n v="6600"/>
    <m/>
    <m/>
    <n v="17050"/>
  </r>
  <r>
    <x v="10"/>
    <m/>
    <m/>
    <m/>
    <m/>
    <m/>
    <m/>
    <m/>
    <m/>
    <m/>
    <m/>
    <m/>
    <m/>
    <m/>
    <m/>
    <m/>
    <m/>
    <m/>
    <n v="0"/>
    <n v="0"/>
    <n v="0"/>
    <m/>
    <m/>
    <m/>
    <n v="5926.25"/>
    <m/>
    <m/>
    <m/>
    <n v="21470.97"/>
    <m/>
    <n v="7942"/>
    <m/>
    <n v="-7371.8600000000006"/>
    <n v="27967.360000000001"/>
  </r>
  <r>
    <x v="10"/>
    <m/>
    <m/>
    <m/>
    <m/>
    <m/>
    <m/>
    <m/>
    <m/>
    <m/>
    <m/>
    <m/>
    <m/>
    <m/>
    <m/>
    <m/>
    <m/>
    <m/>
    <n v="0"/>
    <n v="0"/>
    <n v="0"/>
    <m/>
    <m/>
    <m/>
    <m/>
    <m/>
    <m/>
    <n v="43384.5"/>
    <m/>
    <m/>
    <m/>
    <m/>
    <n v="-5206.1399999999994"/>
    <n v="38178.36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4"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m/>
    <n v="700"/>
    <n v="0"/>
    <n v="700"/>
    <n v="700"/>
    <n v="0"/>
    <n v="700"/>
    <m/>
    <m/>
    <m/>
    <m/>
    <m/>
    <m/>
    <m/>
    <m/>
    <m/>
    <m/>
    <m/>
    <m/>
    <n v="0"/>
    <m/>
    <m/>
    <m/>
    <m/>
    <m/>
    <m/>
    <m/>
    <n v="700"/>
    <n v="0"/>
    <m/>
  </r>
  <r>
    <x v="0"/>
    <m/>
    <n v="174030"/>
    <n v="0"/>
    <n v="174030"/>
    <n v="174030"/>
    <n v="0"/>
    <n v="174030"/>
    <m/>
    <m/>
    <m/>
    <m/>
    <m/>
    <m/>
    <m/>
    <m/>
    <m/>
    <m/>
    <m/>
    <m/>
    <n v="0"/>
    <m/>
    <m/>
    <m/>
    <m/>
    <m/>
    <m/>
    <m/>
    <n v="174030"/>
    <n v="0"/>
    <m/>
  </r>
  <r>
    <x v="1"/>
    <n v="53"/>
    <n v="406069.99999999994"/>
    <n v="-7519.8148148148139"/>
    <n v="398550.18518518511"/>
    <n v="398550.18518518511"/>
    <n v="0"/>
    <n v="406069.99999999994"/>
    <m/>
    <m/>
    <m/>
    <m/>
    <m/>
    <m/>
    <m/>
    <m/>
    <m/>
    <m/>
    <m/>
    <m/>
    <n v="0"/>
    <m/>
    <m/>
    <m/>
    <m/>
    <m/>
    <m/>
    <m/>
    <n v="406069.99999999994"/>
    <n v="-7519.8148148148139"/>
    <n v="-7519.814814814813"/>
  </r>
  <r>
    <x v="0"/>
    <m/>
    <n v="420000"/>
    <n v="0"/>
    <n v="420000"/>
    <n v="420000"/>
    <n v="0"/>
    <n v="420000"/>
    <m/>
    <m/>
    <m/>
    <m/>
    <m/>
    <m/>
    <m/>
    <m/>
    <m/>
    <m/>
    <m/>
    <m/>
    <n v="0"/>
    <m/>
    <m/>
    <m/>
    <m/>
    <m/>
    <m/>
    <m/>
    <n v="420000"/>
    <n v="0"/>
    <m/>
  </r>
  <r>
    <x v="2"/>
    <n v="50"/>
    <n v="2248000.0000000005"/>
    <n v="0"/>
    <n v="2248000.0000000005"/>
    <n v="2248000.0000000005"/>
    <n v="0"/>
    <n v="2248000.0000000005"/>
    <n v="-651.53000000000065"/>
    <m/>
    <m/>
    <m/>
    <n v="1000"/>
    <n v="69296.539999999994"/>
    <n v="14987.69"/>
    <m/>
    <m/>
    <m/>
    <m/>
    <m/>
    <n v="84632.7"/>
    <m/>
    <m/>
    <m/>
    <m/>
    <m/>
    <m/>
    <m/>
    <n v="2332632.7000000007"/>
    <n v="0"/>
    <n v="-44960.000000000007"/>
  </r>
  <r>
    <x v="0"/>
    <m/>
    <n v="234400"/>
    <n v="0"/>
    <n v="234400"/>
    <n v="234400"/>
    <n v="0"/>
    <n v="234400"/>
    <m/>
    <m/>
    <m/>
    <m/>
    <m/>
    <m/>
    <m/>
    <m/>
    <m/>
    <m/>
    <m/>
    <m/>
    <n v="0"/>
    <m/>
    <m/>
    <m/>
    <m/>
    <m/>
    <m/>
    <m/>
    <n v="234400"/>
    <n v="0"/>
    <m/>
  </r>
  <r>
    <x v="0"/>
    <m/>
    <n v="228600"/>
    <n v="0"/>
    <n v="228600"/>
    <n v="228600"/>
    <n v="0"/>
    <n v="228600"/>
    <m/>
    <m/>
    <m/>
    <m/>
    <m/>
    <m/>
    <m/>
    <m/>
    <m/>
    <m/>
    <m/>
    <m/>
    <n v="0"/>
    <m/>
    <m/>
    <m/>
    <m/>
    <m/>
    <m/>
    <m/>
    <n v="228600"/>
    <n v="0"/>
    <m/>
  </r>
  <r>
    <x v="0"/>
    <m/>
    <n v="37100"/>
    <n v="0"/>
    <n v="37100"/>
    <n v="37100"/>
    <n v="0"/>
    <n v="37100"/>
    <m/>
    <m/>
    <m/>
    <m/>
    <m/>
    <m/>
    <m/>
    <m/>
    <m/>
    <m/>
    <m/>
    <m/>
    <n v="0"/>
    <m/>
    <m/>
    <m/>
    <m/>
    <m/>
    <m/>
    <m/>
    <n v="37100"/>
    <n v="0"/>
    <m/>
  </r>
  <r>
    <x v="3"/>
    <n v="20"/>
    <n v="12540.78"/>
    <n v="0"/>
    <n v="12540.78"/>
    <n v="12540.78"/>
    <n v="0"/>
    <n v="12540.78"/>
    <m/>
    <m/>
    <m/>
    <m/>
    <m/>
    <m/>
    <m/>
    <m/>
    <m/>
    <m/>
    <m/>
    <m/>
    <n v="0"/>
    <m/>
    <m/>
    <m/>
    <m/>
    <m/>
    <m/>
    <m/>
    <n v="12540.78"/>
    <n v="0"/>
    <n v="-627.03899999999999"/>
  </r>
  <r>
    <x v="0"/>
    <m/>
    <n v="185300"/>
    <n v="0"/>
    <n v="185300"/>
    <n v="185300"/>
    <n v="0"/>
    <n v="185300"/>
    <m/>
    <m/>
    <m/>
    <m/>
    <m/>
    <m/>
    <m/>
    <m/>
    <m/>
    <m/>
    <m/>
    <m/>
    <n v="0"/>
    <m/>
    <m/>
    <m/>
    <m/>
    <m/>
    <m/>
    <m/>
    <n v="185300"/>
    <n v="0"/>
    <m/>
  </r>
  <r>
    <x v="3"/>
    <n v="0"/>
    <n v="0"/>
    <n v="0"/>
    <n v="0"/>
    <n v="0"/>
    <n v="0"/>
    <n v="0"/>
    <m/>
    <m/>
    <m/>
    <m/>
    <m/>
    <m/>
    <m/>
    <m/>
    <m/>
    <m/>
    <m/>
    <m/>
    <n v="0"/>
    <m/>
    <m/>
    <m/>
    <m/>
    <m/>
    <m/>
    <m/>
    <n v="0"/>
    <n v="0"/>
    <n v="0"/>
  </r>
  <r>
    <x v="0"/>
    <m/>
    <n v="53000"/>
    <n v="0"/>
    <n v="53000"/>
    <n v="53000"/>
    <n v="0"/>
    <n v="53000"/>
    <m/>
    <m/>
    <m/>
    <m/>
    <m/>
    <m/>
    <m/>
    <m/>
    <m/>
    <m/>
    <m/>
    <m/>
    <n v="0"/>
    <m/>
    <m/>
    <m/>
    <m/>
    <m/>
    <m/>
    <m/>
    <n v="53000"/>
    <n v="0"/>
    <m/>
  </r>
  <r>
    <x v="0"/>
    <m/>
    <n v="16800"/>
    <n v="0"/>
    <n v="16800"/>
    <n v="16800"/>
    <n v="0"/>
    <n v="16800"/>
    <m/>
    <m/>
    <m/>
    <m/>
    <m/>
    <m/>
    <m/>
    <m/>
    <m/>
    <m/>
    <m/>
    <m/>
    <n v="0"/>
    <m/>
    <m/>
    <m/>
    <m/>
    <m/>
    <m/>
    <m/>
    <n v="16800"/>
    <n v="0"/>
    <m/>
  </r>
  <r>
    <x v="0"/>
    <m/>
    <n v="135000"/>
    <n v="0"/>
    <n v="135000"/>
    <n v="135000"/>
    <n v="0"/>
    <n v="135000"/>
    <m/>
    <m/>
    <m/>
    <m/>
    <m/>
    <m/>
    <m/>
    <m/>
    <m/>
    <m/>
    <m/>
    <m/>
    <n v="0"/>
    <m/>
    <m/>
    <m/>
    <m/>
    <m/>
    <m/>
    <m/>
    <n v="135000"/>
    <n v="0"/>
    <m/>
  </r>
  <r>
    <x v="0"/>
    <m/>
    <n v="119300"/>
    <n v="0"/>
    <n v="119300"/>
    <n v="119300"/>
    <n v="0"/>
    <n v="119300"/>
    <m/>
    <m/>
    <m/>
    <m/>
    <m/>
    <m/>
    <m/>
    <m/>
    <m/>
    <m/>
    <m/>
    <m/>
    <n v="0"/>
    <m/>
    <m/>
    <m/>
    <m/>
    <m/>
    <m/>
    <m/>
    <n v="119300"/>
    <n v="0"/>
    <m/>
  </r>
  <r>
    <x v="0"/>
    <m/>
    <n v="17500"/>
    <n v="0"/>
    <n v="17500"/>
    <n v="17500"/>
    <n v="0"/>
    <n v="17500"/>
    <m/>
    <m/>
    <m/>
    <m/>
    <m/>
    <m/>
    <m/>
    <m/>
    <m/>
    <m/>
    <m/>
    <m/>
    <n v="0"/>
    <m/>
    <m/>
    <m/>
    <m/>
    <m/>
    <m/>
    <m/>
    <n v="17500"/>
    <n v="0"/>
    <m/>
  </r>
  <r>
    <x v="4"/>
    <n v="36"/>
    <n v="104900"/>
    <n v="-8069.340540540541"/>
    <n v="96830.659459459464"/>
    <n v="96830.659459459464"/>
    <n v="0"/>
    <n v="104900"/>
    <m/>
    <m/>
    <m/>
    <m/>
    <m/>
    <n v="14474.2"/>
    <n v="8142.45"/>
    <m/>
    <m/>
    <n v="50342.05"/>
    <m/>
    <n v="3335.3600000000006"/>
    <n v="76294.060000000012"/>
    <m/>
    <m/>
    <m/>
    <m/>
    <m/>
    <m/>
    <m/>
    <n v="181194.06"/>
    <n v="-8069.340540540541"/>
    <n v="-2689.7405405405407"/>
  </r>
  <r>
    <x v="0"/>
    <m/>
    <n v="190800"/>
    <n v="0"/>
    <n v="190800"/>
    <n v="190800"/>
    <n v="0"/>
    <n v="190800"/>
    <m/>
    <m/>
    <m/>
    <m/>
    <m/>
    <m/>
    <m/>
    <m/>
    <m/>
    <m/>
    <m/>
    <m/>
    <n v="0"/>
    <m/>
    <m/>
    <m/>
    <m/>
    <m/>
    <m/>
    <m/>
    <n v="190800"/>
    <n v="0"/>
    <m/>
  </r>
  <r>
    <x v="0"/>
    <m/>
    <n v="15000"/>
    <n v="0"/>
    <n v="15000"/>
    <n v="15000"/>
    <n v="0"/>
    <n v="15000"/>
    <m/>
    <m/>
    <m/>
    <m/>
    <m/>
    <m/>
    <m/>
    <m/>
    <m/>
    <m/>
    <m/>
    <m/>
    <n v="0"/>
    <m/>
    <m/>
    <m/>
    <m/>
    <m/>
    <m/>
    <m/>
    <n v="15000"/>
    <n v="0"/>
    <m/>
  </r>
  <r>
    <x v="4"/>
    <n v="36"/>
    <n v="128899.99999999999"/>
    <n v="-9915.4464864864858"/>
    <n v="118984.5535135135"/>
    <n v="118984.5535135135"/>
    <n v="0"/>
    <n v="128899.99999999999"/>
    <m/>
    <m/>
    <m/>
    <m/>
    <m/>
    <m/>
    <m/>
    <m/>
    <m/>
    <m/>
    <m/>
    <m/>
    <n v="0"/>
    <m/>
    <m/>
    <m/>
    <m/>
    <m/>
    <m/>
    <m/>
    <n v="128899.99999999999"/>
    <n v="-9915.4464864864858"/>
    <n v="-3305.1264864864861"/>
  </r>
  <r>
    <x v="0"/>
    <m/>
    <n v="42967.95"/>
    <n v="0"/>
    <n v="42967.95"/>
    <n v="42967.95"/>
    <n v="0"/>
    <n v="42967.95"/>
    <m/>
    <m/>
    <m/>
    <m/>
    <m/>
    <m/>
    <m/>
    <m/>
    <m/>
    <m/>
    <m/>
    <m/>
    <n v="0"/>
    <m/>
    <m/>
    <m/>
    <m/>
    <m/>
    <m/>
    <m/>
    <n v="42967.95"/>
    <n v="0"/>
    <m/>
  </r>
  <r>
    <x v="0"/>
    <m/>
    <n v="7700"/>
    <n v="0"/>
    <n v="7700"/>
    <n v="7700"/>
    <n v="0"/>
    <n v="7700"/>
    <m/>
    <m/>
    <m/>
    <m/>
    <m/>
    <m/>
    <m/>
    <m/>
    <m/>
    <m/>
    <m/>
    <m/>
    <n v="0"/>
    <m/>
    <m/>
    <m/>
    <m/>
    <m/>
    <m/>
    <m/>
    <n v="7700"/>
    <n v="0"/>
    <m/>
  </r>
  <r>
    <x v="4"/>
    <n v="36"/>
    <n v="59800"/>
    <n v="-4600.0518918918915"/>
    <n v="55199.94810810811"/>
    <n v="55199.94810810811"/>
    <n v="0"/>
    <n v="59800"/>
    <m/>
    <m/>
    <m/>
    <m/>
    <m/>
    <m/>
    <m/>
    <m/>
    <m/>
    <m/>
    <m/>
    <m/>
    <n v="0"/>
    <m/>
    <m/>
    <m/>
    <m/>
    <m/>
    <m/>
    <m/>
    <n v="59800"/>
    <n v="-4600.0518918918915"/>
    <n v="-1533.3318918918919"/>
  </r>
  <r>
    <x v="0"/>
    <m/>
    <n v="159300"/>
    <n v="0"/>
    <n v="159300"/>
    <n v="159300"/>
    <n v="0"/>
    <n v="159300"/>
    <m/>
    <m/>
    <m/>
    <m/>
    <m/>
    <m/>
    <m/>
    <m/>
    <m/>
    <m/>
    <m/>
    <m/>
    <n v="0"/>
    <m/>
    <m/>
    <m/>
    <m/>
    <m/>
    <m/>
    <m/>
    <n v="159300"/>
    <n v="0"/>
    <m/>
  </r>
  <r>
    <x v="5"/>
    <n v="44"/>
    <n v="159300"/>
    <n v="-6926.122666666668"/>
    <n v="152373.87733333334"/>
    <n v="152373.87733333334"/>
    <n v="0"/>
    <n v="159300"/>
    <m/>
    <m/>
    <m/>
    <m/>
    <m/>
    <m/>
    <m/>
    <m/>
    <m/>
    <m/>
    <m/>
    <m/>
    <n v="0"/>
    <m/>
    <m/>
    <m/>
    <m/>
    <m/>
    <m/>
    <m/>
    <n v="159300"/>
    <n v="-6926.122666666668"/>
    <n v="-3463.0426666666667"/>
  </r>
  <r>
    <x v="0"/>
    <m/>
    <n v="16100"/>
    <n v="0"/>
    <n v="16100"/>
    <n v="16100"/>
    <n v="0"/>
    <n v="16100"/>
    <m/>
    <m/>
    <m/>
    <m/>
    <m/>
    <m/>
    <m/>
    <m/>
    <m/>
    <m/>
    <m/>
    <m/>
    <n v="0"/>
    <m/>
    <m/>
    <m/>
    <m/>
    <m/>
    <m/>
    <m/>
    <n v="16100"/>
    <n v="0"/>
    <m/>
  </r>
  <r>
    <x v="0"/>
    <m/>
    <n v="3000"/>
    <n v="0"/>
    <n v="3000"/>
    <n v="3000"/>
    <n v="0"/>
    <n v="3000"/>
    <m/>
    <m/>
    <m/>
    <m/>
    <m/>
    <m/>
    <m/>
    <m/>
    <m/>
    <m/>
    <m/>
    <m/>
    <n v="0"/>
    <m/>
    <m/>
    <m/>
    <m/>
    <m/>
    <m/>
    <m/>
    <n v="3000"/>
    <n v="0"/>
    <m/>
  </r>
  <r>
    <x v="0"/>
    <m/>
    <n v="1300"/>
    <n v="0"/>
    <n v="1300"/>
    <n v="1300"/>
    <n v="0"/>
    <n v="1300"/>
    <m/>
    <m/>
    <m/>
    <m/>
    <m/>
    <m/>
    <m/>
    <m/>
    <m/>
    <m/>
    <m/>
    <m/>
    <n v="0"/>
    <m/>
    <m/>
    <m/>
    <m/>
    <m/>
    <m/>
    <m/>
    <n v="1300"/>
    <n v="0"/>
    <m/>
  </r>
  <r>
    <x v="4"/>
    <n v="36"/>
    <n v="8900"/>
    <n v="-684.6832432432434"/>
    <n v="8215.3167567567561"/>
    <n v="8215.3167567567561"/>
    <n v="0"/>
    <n v="8900"/>
    <m/>
    <m/>
    <m/>
    <m/>
    <m/>
    <m/>
    <m/>
    <m/>
    <m/>
    <m/>
    <m/>
    <m/>
    <n v="0"/>
    <m/>
    <m/>
    <m/>
    <m/>
    <m/>
    <m/>
    <m/>
    <n v="8900"/>
    <n v="-684.6832432432434"/>
    <n v="-228.20324324324324"/>
  </r>
  <r>
    <x v="0"/>
    <m/>
    <n v="11100"/>
    <n v="0"/>
    <n v="11100"/>
    <n v="11100"/>
    <n v="0"/>
    <n v="11100"/>
    <m/>
    <m/>
    <m/>
    <m/>
    <m/>
    <m/>
    <m/>
    <m/>
    <m/>
    <m/>
    <m/>
    <m/>
    <n v="0"/>
    <m/>
    <m/>
    <m/>
    <m/>
    <m/>
    <m/>
    <m/>
    <n v="11100"/>
    <n v="0"/>
    <m/>
  </r>
  <r>
    <x v="4"/>
    <n v="36"/>
    <n v="76400"/>
    <n v="-5876.9729729729734"/>
    <n v="70523.027027027027"/>
    <n v="70523.027027027027"/>
    <n v="0"/>
    <n v="76400"/>
    <m/>
    <m/>
    <m/>
    <m/>
    <m/>
    <m/>
    <m/>
    <m/>
    <m/>
    <m/>
    <m/>
    <m/>
    <n v="0"/>
    <m/>
    <m/>
    <m/>
    <m/>
    <m/>
    <m/>
    <m/>
    <n v="76400"/>
    <n v="-5876.9729729729734"/>
    <n v="-1958.9729729729729"/>
  </r>
  <r>
    <x v="0"/>
    <m/>
    <n v="1032300"/>
    <n v="0"/>
    <n v="1032300"/>
    <n v="1032300"/>
    <n v="0"/>
    <n v="1032300"/>
    <m/>
    <m/>
    <m/>
    <m/>
    <m/>
    <m/>
    <m/>
    <m/>
    <m/>
    <m/>
    <m/>
    <m/>
    <n v="0"/>
    <m/>
    <m/>
    <m/>
    <m/>
    <m/>
    <m/>
    <m/>
    <n v="1032300"/>
    <n v="0"/>
    <m/>
  </r>
  <r>
    <x v="6"/>
    <n v="50"/>
    <n v="2257850"/>
    <n v="0"/>
    <n v="2257850"/>
    <n v="2257850"/>
    <n v="0"/>
    <n v="2257850"/>
    <m/>
    <m/>
    <m/>
    <m/>
    <m/>
    <m/>
    <m/>
    <m/>
    <m/>
    <m/>
    <m/>
    <m/>
    <n v="0"/>
    <m/>
    <m/>
    <m/>
    <m/>
    <m/>
    <m/>
    <m/>
    <n v="2257850"/>
    <n v="0"/>
    <n v="-45157"/>
  </r>
  <r>
    <x v="0"/>
    <m/>
    <n v="168000"/>
    <n v="0"/>
    <n v="168000"/>
    <n v="168000"/>
    <n v="0"/>
    <n v="168000"/>
    <m/>
    <m/>
    <m/>
    <m/>
    <m/>
    <m/>
    <m/>
    <m/>
    <m/>
    <m/>
    <m/>
    <m/>
    <n v="0"/>
    <m/>
    <m/>
    <m/>
    <m/>
    <m/>
    <m/>
    <m/>
    <n v="168000"/>
    <n v="0"/>
    <m/>
  </r>
  <r>
    <x v="7"/>
    <n v="50"/>
    <n v="3610000"/>
    <n v="0"/>
    <n v="3610000"/>
    <n v="3610000"/>
    <n v="0"/>
    <n v="3610000"/>
    <m/>
    <m/>
    <m/>
    <m/>
    <m/>
    <m/>
    <m/>
    <m/>
    <m/>
    <m/>
    <m/>
    <m/>
    <n v="0"/>
    <m/>
    <m/>
    <m/>
    <m/>
    <m/>
    <m/>
    <m/>
    <n v="3610000"/>
    <n v="0"/>
    <n v="-72200"/>
  </r>
  <r>
    <x v="0"/>
    <m/>
    <n v="536000"/>
    <n v="0"/>
    <n v="536000"/>
    <n v="536000"/>
    <n v="0"/>
    <n v="536000"/>
    <m/>
    <m/>
    <m/>
    <m/>
    <m/>
    <m/>
    <m/>
    <m/>
    <m/>
    <m/>
    <m/>
    <m/>
    <n v="0"/>
    <m/>
    <m/>
    <m/>
    <m/>
    <m/>
    <m/>
    <m/>
    <n v="536000"/>
    <n v="0"/>
    <m/>
  </r>
  <r>
    <x v="0"/>
    <m/>
    <n v="79620"/>
    <n v="0"/>
    <n v="79620"/>
    <n v="79620"/>
    <n v="0"/>
    <n v="79620"/>
    <m/>
    <m/>
    <m/>
    <m/>
    <m/>
    <m/>
    <m/>
    <m/>
    <m/>
    <m/>
    <m/>
    <m/>
    <n v="0"/>
    <m/>
    <m/>
    <m/>
    <m/>
    <m/>
    <m/>
    <m/>
    <n v="79620"/>
    <n v="0"/>
    <m/>
  </r>
  <r>
    <x v="1"/>
    <n v="53"/>
    <n v="185780"/>
    <n v="-3440.3703703703704"/>
    <n v="182339.62962962964"/>
    <n v="182339.62962962964"/>
    <n v="0"/>
    <n v="185780"/>
    <m/>
    <m/>
    <m/>
    <m/>
    <m/>
    <m/>
    <m/>
    <m/>
    <m/>
    <m/>
    <m/>
    <m/>
    <n v="0"/>
    <m/>
    <m/>
    <m/>
    <m/>
    <m/>
    <m/>
    <m/>
    <n v="185780"/>
    <n v="-3440.3703703703704"/>
    <n v="-3440.3703703703704"/>
  </r>
  <r>
    <x v="0"/>
    <m/>
    <n v="212800"/>
    <n v="0"/>
    <n v="212800"/>
    <n v="212800"/>
    <n v="0"/>
    <n v="212800"/>
    <m/>
    <m/>
    <m/>
    <m/>
    <m/>
    <m/>
    <m/>
    <m/>
    <m/>
    <m/>
    <m/>
    <m/>
    <n v="0"/>
    <m/>
    <m/>
    <m/>
    <m/>
    <m/>
    <m/>
    <m/>
    <n v="212800"/>
    <n v="0"/>
    <m/>
  </r>
  <r>
    <x v="0"/>
    <m/>
    <n v="180100"/>
    <n v="0"/>
    <n v="180100"/>
    <n v="180100"/>
    <n v="0"/>
    <n v="180100"/>
    <m/>
    <m/>
    <m/>
    <m/>
    <m/>
    <m/>
    <m/>
    <m/>
    <m/>
    <m/>
    <m/>
    <m/>
    <n v="0"/>
    <m/>
    <m/>
    <m/>
    <m/>
    <m/>
    <m/>
    <m/>
    <n v="180100"/>
    <n v="0"/>
    <m/>
  </r>
  <r>
    <x v="0"/>
    <m/>
    <n v="115800"/>
    <n v="0"/>
    <n v="115800"/>
    <n v="115800"/>
    <n v="0"/>
    <n v="115800"/>
    <m/>
    <m/>
    <m/>
    <m/>
    <m/>
    <m/>
    <m/>
    <m/>
    <m/>
    <m/>
    <m/>
    <m/>
    <n v="0"/>
    <m/>
    <m/>
    <m/>
    <m/>
    <m/>
    <m/>
    <m/>
    <n v="115800"/>
    <n v="0"/>
    <m/>
  </r>
  <r>
    <x v="0"/>
    <m/>
    <n v="16500"/>
    <n v="0"/>
    <n v="16500"/>
    <n v="16500"/>
    <n v="0"/>
    <n v="16500"/>
    <m/>
    <m/>
    <m/>
    <m/>
    <m/>
    <m/>
    <m/>
    <m/>
    <m/>
    <m/>
    <m/>
    <m/>
    <n v="0"/>
    <m/>
    <m/>
    <m/>
    <m/>
    <m/>
    <m/>
    <m/>
    <n v="16500"/>
    <n v="0"/>
    <m/>
  </r>
  <r>
    <x v="4"/>
    <n v="36"/>
    <n v="156700"/>
    <n v="-12053.868108108107"/>
    <n v="144646.13189189188"/>
    <n v="144646.13189189188"/>
    <n v="0"/>
    <n v="156700"/>
    <m/>
    <m/>
    <m/>
    <m/>
    <m/>
    <m/>
    <m/>
    <m/>
    <m/>
    <m/>
    <m/>
    <m/>
    <n v="0"/>
    <m/>
    <m/>
    <m/>
    <m/>
    <m/>
    <m/>
    <m/>
    <n v="156700"/>
    <n v="-12053.868108108107"/>
    <n v="-4017.948108108108"/>
  </r>
  <r>
    <x v="0"/>
    <m/>
    <n v="68400"/>
    <n v="0"/>
    <n v="68400"/>
    <n v="68400"/>
    <n v="0"/>
    <n v="68400"/>
    <m/>
    <m/>
    <m/>
    <m/>
    <m/>
    <m/>
    <m/>
    <m/>
    <m/>
    <m/>
    <m/>
    <m/>
    <n v="0"/>
    <m/>
    <m/>
    <m/>
    <m/>
    <m/>
    <m/>
    <m/>
    <n v="68400"/>
    <n v="0"/>
    <m/>
  </r>
  <r>
    <x v="0"/>
    <m/>
    <n v="1593000"/>
    <n v="0"/>
    <n v="1593000"/>
    <n v="1593000"/>
    <n v="0"/>
    <n v="1593000"/>
    <m/>
    <m/>
    <n v="2243"/>
    <m/>
    <n v="107522.4"/>
    <m/>
    <n v="705"/>
    <m/>
    <m/>
    <m/>
    <m/>
    <m/>
    <n v="110470.39999999999"/>
    <m/>
    <m/>
    <m/>
    <m/>
    <m/>
    <n v="5700"/>
    <m/>
    <n v="1709170.4"/>
    <n v="0"/>
    <m/>
  </r>
  <r>
    <x v="8"/>
    <n v="50"/>
    <n v="8591000"/>
    <n v="2.2448979725595564E-3"/>
    <n v="8591000.0022448972"/>
    <n v="8591000.0022448972"/>
    <n v="0"/>
    <n v="8591000"/>
    <m/>
    <m/>
    <m/>
    <m/>
    <n v="102859.4"/>
    <n v="53136.6"/>
    <n v="21968.25"/>
    <m/>
    <m/>
    <n v="5578"/>
    <m/>
    <n v="8543.75"/>
    <n v="192086"/>
    <m/>
    <m/>
    <m/>
    <m/>
    <m/>
    <m/>
    <m/>
    <n v="8783086"/>
    <n v="2.2448979725595564E-3"/>
    <n v="-171820.00004489796"/>
  </r>
  <r>
    <x v="8"/>
    <n v="50"/>
    <n v="4000"/>
    <n v="-2.6530612244641816E-3"/>
    <n v="3999.9973469387755"/>
    <n v="3999.9973469387755"/>
    <n v="0"/>
    <n v="4000"/>
    <m/>
    <m/>
    <m/>
    <m/>
    <m/>
    <m/>
    <m/>
    <m/>
    <m/>
    <m/>
    <m/>
    <m/>
    <n v="0"/>
    <m/>
    <m/>
    <m/>
    <m/>
    <m/>
    <m/>
    <m/>
    <n v="4000"/>
    <n v="-2.6530612244641816E-3"/>
    <n v="-79.999946938775508"/>
  </r>
  <r>
    <x v="0"/>
    <m/>
    <n v="135500"/>
    <n v="0"/>
    <n v="135500"/>
    <n v="135500"/>
    <n v="0"/>
    <n v="135500"/>
    <m/>
    <m/>
    <m/>
    <m/>
    <m/>
    <m/>
    <m/>
    <m/>
    <m/>
    <m/>
    <m/>
    <m/>
    <n v="0"/>
    <m/>
    <m/>
    <m/>
    <m/>
    <m/>
    <m/>
    <m/>
    <n v="135500"/>
    <n v="0"/>
    <m/>
  </r>
  <r>
    <x v="0"/>
    <m/>
    <n v="13800"/>
    <n v="0"/>
    <n v="13800"/>
    <n v="13800"/>
    <n v="0"/>
    <n v="13800"/>
    <m/>
    <m/>
    <m/>
    <m/>
    <m/>
    <m/>
    <m/>
    <m/>
    <m/>
    <m/>
    <m/>
    <m/>
    <n v="0"/>
    <m/>
    <m/>
    <m/>
    <m/>
    <m/>
    <m/>
    <m/>
    <n v="13800"/>
    <n v="0"/>
    <m/>
  </r>
  <r>
    <x v="0"/>
    <m/>
    <m/>
    <m/>
    <m/>
    <n v="0"/>
    <n v="0"/>
    <n v="0"/>
    <m/>
    <m/>
    <m/>
    <m/>
    <m/>
    <m/>
    <m/>
    <m/>
    <m/>
    <m/>
    <m/>
    <m/>
    <n v="0"/>
    <m/>
    <m/>
    <m/>
    <m/>
    <m/>
    <n v="615268.51"/>
    <m/>
    <n v="615268.51"/>
    <n v="0"/>
    <m/>
  </r>
  <r>
    <x v="0"/>
    <m/>
    <m/>
    <m/>
    <m/>
    <n v="0"/>
    <n v="0"/>
    <n v="0"/>
    <m/>
    <m/>
    <m/>
    <m/>
    <m/>
    <n v="628720"/>
    <m/>
    <n v="1252155.53"/>
    <m/>
    <n v="1173872.8799999999"/>
    <n v="528025"/>
    <n v="393585.07"/>
    <n v="3976358.48"/>
    <m/>
    <m/>
    <m/>
    <m/>
    <m/>
    <n v="280413.46999999997"/>
    <m/>
    <n v="4256771.95"/>
    <n v="0"/>
    <m/>
  </r>
  <r>
    <x v="0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</r>
  <r>
    <x v="9"/>
    <n v="5"/>
    <n v="7940.19"/>
    <n v="-5784.24"/>
    <n v="2155.9499999999998"/>
    <n v="2155.9499999999998"/>
    <n v="0"/>
    <n v="7940.19"/>
    <m/>
    <m/>
    <m/>
    <m/>
    <m/>
    <m/>
    <m/>
    <m/>
    <m/>
    <m/>
    <m/>
    <m/>
    <n v="0"/>
    <m/>
    <m/>
    <m/>
    <m/>
    <m/>
    <m/>
    <m/>
    <n v="7940.19"/>
    <n v="-5784.24"/>
    <n v="-431.18999999999994"/>
  </r>
  <r>
    <x v="10"/>
    <n v="0"/>
    <n v="93939.22"/>
    <n v="-93939.22"/>
    <n v="0"/>
    <n v="0"/>
    <n v="0"/>
    <n v="93939.22"/>
    <m/>
    <m/>
    <m/>
    <m/>
    <m/>
    <m/>
    <m/>
    <m/>
    <m/>
    <m/>
    <m/>
    <m/>
    <n v="0"/>
    <m/>
    <m/>
    <m/>
    <m/>
    <m/>
    <m/>
    <m/>
    <n v="93939.22"/>
    <n v="-93939.22"/>
    <n v="0"/>
  </r>
  <r>
    <x v="0"/>
    <n v="0"/>
    <n v="3754.26"/>
    <n v="-3754.26"/>
    <n v="0"/>
    <n v="0"/>
    <n v="0"/>
    <n v="3754.26"/>
    <m/>
    <m/>
    <m/>
    <m/>
    <m/>
    <m/>
    <m/>
    <m/>
    <m/>
    <m/>
    <m/>
    <m/>
    <n v="0"/>
    <m/>
    <m/>
    <m/>
    <m/>
    <m/>
    <m/>
    <m/>
    <n v="3754.26"/>
    <n v="-3754.26"/>
    <m/>
  </r>
  <r>
    <x v="0"/>
    <n v="0"/>
    <n v="24125"/>
    <n v="-24125"/>
    <n v="0"/>
    <n v="0"/>
    <n v="0"/>
    <n v="24125"/>
    <m/>
    <m/>
    <m/>
    <m/>
    <m/>
    <m/>
    <m/>
    <m/>
    <m/>
    <m/>
    <m/>
    <m/>
    <n v="0"/>
    <m/>
    <m/>
    <m/>
    <m/>
    <m/>
    <m/>
    <m/>
    <n v="24125"/>
    <n v="-24125"/>
    <m/>
  </r>
  <r>
    <x v="11"/>
    <n v="0"/>
    <n v="27678.38"/>
    <n v="-27678.38"/>
    <n v="0"/>
    <n v="0"/>
    <n v="0"/>
    <n v="27678.38"/>
    <m/>
    <m/>
    <m/>
    <m/>
    <m/>
    <m/>
    <m/>
    <m/>
    <m/>
    <m/>
    <m/>
    <m/>
    <n v="0"/>
    <m/>
    <m/>
    <m/>
    <m/>
    <m/>
    <m/>
    <m/>
    <n v="27678.38"/>
    <n v="-27678.38"/>
    <n v="0"/>
  </r>
  <r>
    <x v="10"/>
    <n v="0"/>
    <n v="75541.73"/>
    <n v="-75541.73"/>
    <n v="0"/>
    <n v="0"/>
    <n v="0"/>
    <n v="75541.73"/>
    <m/>
    <m/>
    <m/>
    <m/>
    <m/>
    <m/>
    <m/>
    <m/>
    <m/>
    <m/>
    <m/>
    <m/>
    <n v="0"/>
    <m/>
    <m/>
    <m/>
    <m/>
    <m/>
    <m/>
    <m/>
    <n v="75541.73"/>
    <n v="-75541.73"/>
    <n v="0"/>
  </r>
  <r>
    <x v="6"/>
    <n v="0"/>
    <n v="17911.16"/>
    <n v="-17911.16"/>
    <n v="0"/>
    <n v="0"/>
    <n v="0"/>
    <n v="17911.16"/>
    <m/>
    <m/>
    <m/>
    <m/>
    <m/>
    <m/>
    <m/>
    <m/>
    <m/>
    <m/>
    <m/>
    <m/>
    <n v="0"/>
    <m/>
    <m/>
    <m/>
    <m/>
    <m/>
    <m/>
    <m/>
    <n v="17911.16"/>
    <n v="-17911.16"/>
    <n v="0"/>
  </r>
  <r>
    <x v="10"/>
    <n v="0"/>
    <n v="103525.32"/>
    <n v="-103525.32"/>
    <n v="0"/>
    <n v="0"/>
    <n v="0"/>
    <n v="103525.32"/>
    <m/>
    <m/>
    <m/>
    <m/>
    <m/>
    <m/>
    <m/>
    <m/>
    <m/>
    <m/>
    <m/>
    <m/>
    <n v="0"/>
    <m/>
    <m/>
    <m/>
    <m/>
    <m/>
    <m/>
    <m/>
    <n v="103525.32"/>
    <n v="-103525.32"/>
    <n v="0"/>
  </r>
  <r>
    <x v="10"/>
    <n v="0"/>
    <n v="287360.82"/>
    <n v="-287360.82"/>
    <n v="0"/>
    <n v="0"/>
    <n v="0"/>
    <n v="287360.82"/>
    <m/>
    <m/>
    <m/>
    <m/>
    <m/>
    <m/>
    <m/>
    <m/>
    <m/>
    <m/>
    <m/>
    <m/>
    <n v="0"/>
    <m/>
    <m/>
    <m/>
    <m/>
    <m/>
    <m/>
    <m/>
    <n v="287360.82"/>
    <n v="-287360.82"/>
    <n v="0"/>
  </r>
  <r>
    <x v="10"/>
    <n v="0"/>
    <n v="20486.29"/>
    <n v="-20486.29"/>
    <n v="0"/>
    <n v="0"/>
    <n v="0"/>
    <n v="20486.29"/>
    <m/>
    <m/>
    <m/>
    <m/>
    <m/>
    <m/>
    <m/>
    <m/>
    <m/>
    <m/>
    <m/>
    <m/>
    <n v="0"/>
    <m/>
    <m/>
    <m/>
    <m/>
    <m/>
    <m/>
    <m/>
    <n v="20486.29"/>
    <n v="-20486.29"/>
    <n v="0"/>
  </r>
  <r>
    <x v="10"/>
    <n v="0"/>
    <n v="36833.94"/>
    <n v="-36833.94"/>
    <n v="0"/>
    <n v="0"/>
    <n v="0"/>
    <n v="36833.94"/>
    <m/>
    <m/>
    <m/>
    <m/>
    <m/>
    <m/>
    <m/>
    <m/>
    <m/>
    <m/>
    <m/>
    <m/>
    <n v="0"/>
    <m/>
    <m/>
    <m/>
    <m/>
    <m/>
    <m/>
    <m/>
    <n v="36833.94"/>
    <n v="-36833.94"/>
    <n v="0"/>
  </r>
  <r>
    <x v="10"/>
    <n v="0"/>
    <n v="320700.57"/>
    <n v="-320700.57"/>
    <n v="0"/>
    <n v="0"/>
    <n v="0"/>
    <n v="320700.57"/>
    <m/>
    <m/>
    <m/>
    <m/>
    <m/>
    <m/>
    <m/>
    <m/>
    <m/>
    <m/>
    <m/>
    <m/>
    <n v="0"/>
    <m/>
    <m/>
    <m/>
    <m/>
    <m/>
    <m/>
    <m/>
    <n v="320700.57"/>
    <n v="-320700.57"/>
    <m/>
  </r>
  <r>
    <x v="10"/>
    <n v="0"/>
    <n v="316224.89"/>
    <n v="-316224.89"/>
    <n v="0"/>
    <n v="0"/>
    <n v="0"/>
    <n v="316224.89"/>
    <m/>
    <m/>
    <m/>
    <m/>
    <m/>
    <m/>
    <m/>
    <m/>
    <m/>
    <m/>
    <m/>
    <m/>
    <n v="0"/>
    <m/>
    <m/>
    <m/>
    <m/>
    <m/>
    <m/>
    <m/>
    <n v="316224.89"/>
    <n v="-316224.89"/>
    <n v="0"/>
  </r>
  <r>
    <x v="10"/>
    <n v="0"/>
    <n v="134569.43"/>
    <n v="-134569.43"/>
    <n v="0"/>
    <n v="0"/>
    <n v="0"/>
    <n v="134569.43"/>
    <m/>
    <m/>
    <m/>
    <m/>
    <m/>
    <m/>
    <m/>
    <m/>
    <m/>
    <m/>
    <m/>
    <m/>
    <n v="0"/>
    <m/>
    <m/>
    <m/>
    <m/>
    <m/>
    <m/>
    <m/>
    <n v="134569.43"/>
    <n v="-134569.43"/>
    <n v="0"/>
  </r>
  <r>
    <x v="10"/>
    <n v="0"/>
    <n v="14209.39"/>
    <n v="-14209.39"/>
    <n v="0"/>
    <n v="0"/>
    <n v="0"/>
    <n v="14209.39"/>
    <m/>
    <m/>
    <m/>
    <m/>
    <m/>
    <m/>
    <m/>
    <m/>
    <m/>
    <m/>
    <m/>
    <m/>
    <n v="0"/>
    <m/>
    <m/>
    <m/>
    <m/>
    <m/>
    <m/>
    <m/>
    <n v="14209.39"/>
    <n v="-14209.39"/>
    <n v="0"/>
  </r>
  <r>
    <x v="10"/>
    <n v="0"/>
    <n v="30789.439999999999"/>
    <n v="-30789.439999999999"/>
    <n v="0"/>
    <n v="0"/>
    <n v="0"/>
    <n v="30789.439999999999"/>
    <m/>
    <m/>
    <m/>
    <m/>
    <m/>
    <m/>
    <m/>
    <m/>
    <m/>
    <m/>
    <m/>
    <m/>
    <n v="0"/>
    <m/>
    <m/>
    <m/>
    <m/>
    <m/>
    <m/>
    <m/>
    <n v="30789.439999999999"/>
    <n v="-30789.439999999999"/>
    <n v="0"/>
  </r>
  <r>
    <x v="10"/>
    <n v="0"/>
    <n v="65603.64"/>
    <n v="-65603.64"/>
    <n v="0"/>
    <n v="0"/>
    <n v="0"/>
    <n v="65603.64"/>
    <m/>
    <m/>
    <m/>
    <m/>
    <m/>
    <m/>
    <m/>
    <m/>
    <m/>
    <m/>
    <m/>
    <m/>
    <n v="0"/>
    <m/>
    <m/>
    <m/>
    <m/>
    <m/>
    <m/>
    <m/>
    <n v="65603.64"/>
    <n v="-65603.64"/>
    <n v="0"/>
  </r>
  <r>
    <x v="0"/>
    <n v="0"/>
    <n v="11420.53"/>
    <n v="-11420.529999999999"/>
    <n v="0"/>
    <n v="0"/>
    <n v="0"/>
    <n v="11420.53"/>
    <m/>
    <m/>
    <m/>
    <m/>
    <m/>
    <m/>
    <m/>
    <m/>
    <m/>
    <m/>
    <m/>
    <m/>
    <n v="0"/>
    <m/>
    <m/>
    <m/>
    <m/>
    <m/>
    <m/>
    <m/>
    <n v="11420.53"/>
    <n v="-11420.529999999999"/>
    <m/>
  </r>
  <r>
    <x v="10"/>
    <n v="0"/>
    <n v="63150"/>
    <n v="-63150"/>
    <n v="0"/>
    <n v="0"/>
    <n v="0"/>
    <n v="63150"/>
    <m/>
    <m/>
    <m/>
    <m/>
    <m/>
    <m/>
    <m/>
    <m/>
    <m/>
    <m/>
    <m/>
    <m/>
    <n v="0"/>
    <m/>
    <m/>
    <m/>
    <m/>
    <m/>
    <m/>
    <m/>
    <n v="63150"/>
    <n v="-63150"/>
    <n v="0"/>
  </r>
  <r>
    <x v="0"/>
    <n v="0"/>
    <n v="12565"/>
    <n v="-12564.999999999998"/>
    <n v="0"/>
    <n v="0"/>
    <n v="0"/>
    <n v="12565"/>
    <m/>
    <m/>
    <m/>
    <m/>
    <m/>
    <m/>
    <m/>
    <m/>
    <m/>
    <m/>
    <m/>
    <m/>
    <n v="0"/>
    <m/>
    <m/>
    <m/>
    <m/>
    <m/>
    <m/>
    <m/>
    <n v="12565"/>
    <n v="-12564.999999999998"/>
    <m/>
  </r>
  <r>
    <x v="10"/>
    <n v="0"/>
    <n v="22343"/>
    <n v="-22342.999999999996"/>
    <n v="0"/>
    <n v="0"/>
    <n v="0"/>
    <n v="22343"/>
    <m/>
    <m/>
    <m/>
    <m/>
    <m/>
    <m/>
    <m/>
    <m/>
    <m/>
    <m/>
    <m/>
    <m/>
    <n v="0"/>
    <m/>
    <m/>
    <m/>
    <m/>
    <m/>
    <m/>
    <m/>
    <n v="22343"/>
    <n v="-22342.999999999996"/>
    <m/>
  </r>
  <r>
    <x v="10"/>
    <n v="0"/>
    <n v="16467.400000000001"/>
    <n v="-16467.400000000001"/>
    <n v="0"/>
    <n v="0"/>
    <n v="0"/>
    <n v="16467.400000000001"/>
    <m/>
    <m/>
    <m/>
    <m/>
    <m/>
    <m/>
    <m/>
    <m/>
    <m/>
    <m/>
    <m/>
    <m/>
    <n v="0"/>
    <m/>
    <m/>
    <m/>
    <m/>
    <m/>
    <m/>
    <m/>
    <n v="16467.400000000001"/>
    <n v="-16467.400000000001"/>
    <n v="0"/>
  </r>
  <r>
    <x v="2"/>
    <n v="0"/>
    <n v="12426"/>
    <n v="-12426"/>
    <n v="0"/>
    <n v="0"/>
    <n v="0"/>
    <n v="12426"/>
    <m/>
    <m/>
    <m/>
    <m/>
    <m/>
    <m/>
    <m/>
    <m/>
    <m/>
    <m/>
    <m/>
    <m/>
    <n v="0"/>
    <m/>
    <m/>
    <m/>
    <m/>
    <m/>
    <m/>
    <m/>
    <n v="12426"/>
    <n v="-12426"/>
    <n v="0"/>
  </r>
  <r>
    <x v="10"/>
    <n v="0"/>
    <n v="49495.6"/>
    <n v="-49495.6"/>
    <n v="0"/>
    <n v="0"/>
    <n v="0"/>
    <n v="49495.6"/>
    <m/>
    <m/>
    <m/>
    <m/>
    <m/>
    <m/>
    <m/>
    <m/>
    <m/>
    <m/>
    <m/>
    <m/>
    <n v="0"/>
    <m/>
    <m/>
    <m/>
    <m/>
    <m/>
    <m/>
    <m/>
    <n v="49495.6"/>
    <n v="-49495.6"/>
    <n v="0"/>
  </r>
  <r>
    <x v="12"/>
    <n v="0"/>
    <n v="15000"/>
    <n v="-15000"/>
    <n v="0"/>
    <n v="0"/>
    <n v="0"/>
    <n v="15000"/>
    <m/>
    <m/>
    <m/>
    <m/>
    <m/>
    <m/>
    <m/>
    <m/>
    <m/>
    <m/>
    <m/>
    <m/>
    <n v="0"/>
    <m/>
    <m/>
    <m/>
    <m/>
    <m/>
    <m/>
    <m/>
    <n v="15000"/>
    <n v="-15000"/>
    <n v="0"/>
  </r>
  <r>
    <x v="10"/>
    <n v="0"/>
    <n v="25253.200000000001"/>
    <n v="-25253.200000000001"/>
    <n v="0"/>
    <n v="0"/>
    <n v="0"/>
    <n v="25253.200000000001"/>
    <m/>
    <m/>
    <m/>
    <m/>
    <m/>
    <m/>
    <m/>
    <m/>
    <m/>
    <m/>
    <m/>
    <m/>
    <n v="0"/>
    <m/>
    <m/>
    <m/>
    <m/>
    <m/>
    <m/>
    <m/>
    <n v="25253.200000000001"/>
    <n v="-25253.200000000001"/>
    <n v="0"/>
  </r>
  <r>
    <x v="10"/>
    <n v="0"/>
    <n v="41549.300000000003"/>
    <n v="-41549.300000000003"/>
    <n v="0"/>
    <n v="0"/>
    <n v="0"/>
    <n v="41549.300000000003"/>
    <m/>
    <m/>
    <m/>
    <m/>
    <m/>
    <m/>
    <m/>
    <m/>
    <m/>
    <m/>
    <m/>
    <m/>
    <n v="0"/>
    <m/>
    <m/>
    <m/>
    <m/>
    <m/>
    <m/>
    <m/>
    <n v="41549.300000000003"/>
    <n v="-41549.300000000003"/>
    <n v="0"/>
  </r>
  <r>
    <x v="10"/>
    <n v="0"/>
    <n v="30326.85"/>
    <n v="-30326.85"/>
    <n v="0"/>
    <n v="0"/>
    <n v="0"/>
    <n v="30326.85"/>
    <m/>
    <m/>
    <m/>
    <m/>
    <m/>
    <m/>
    <m/>
    <m/>
    <m/>
    <m/>
    <m/>
    <m/>
    <n v="0"/>
    <m/>
    <m/>
    <m/>
    <m/>
    <m/>
    <m/>
    <m/>
    <n v="30326.85"/>
    <n v="-30326.85"/>
    <n v="0"/>
  </r>
  <r>
    <x v="10"/>
    <n v="0"/>
    <n v="7500.24"/>
    <n v="-7500.24"/>
    <n v="0"/>
    <n v="0"/>
    <n v="0"/>
    <n v="7500.24"/>
    <m/>
    <m/>
    <m/>
    <m/>
    <m/>
    <m/>
    <m/>
    <m/>
    <m/>
    <m/>
    <m/>
    <m/>
    <n v="0"/>
    <m/>
    <m/>
    <m/>
    <m/>
    <m/>
    <m/>
    <m/>
    <n v="7500.24"/>
    <n v="-7500.24"/>
    <n v="0"/>
  </r>
  <r>
    <x v="10"/>
    <n v="0"/>
    <n v="9375.2999999999993"/>
    <n v="-9375.2999999999993"/>
    <n v="0"/>
    <n v="0"/>
    <n v="0"/>
    <n v="9375.2999999999993"/>
    <m/>
    <m/>
    <m/>
    <m/>
    <m/>
    <m/>
    <m/>
    <m/>
    <m/>
    <m/>
    <m/>
    <m/>
    <n v="0"/>
    <m/>
    <m/>
    <m/>
    <m/>
    <m/>
    <m/>
    <m/>
    <n v="9375.2999999999993"/>
    <n v="-9375.2999999999993"/>
    <n v="0"/>
  </r>
  <r>
    <x v="11"/>
    <n v="0"/>
    <n v="9375.2999999999993"/>
    <n v="-9375.2999999999993"/>
    <n v="0"/>
    <n v="0"/>
    <n v="0"/>
    <n v="9375.2999999999993"/>
    <m/>
    <m/>
    <m/>
    <m/>
    <m/>
    <m/>
    <m/>
    <m/>
    <m/>
    <m/>
    <m/>
    <m/>
    <n v="0"/>
    <m/>
    <m/>
    <m/>
    <m/>
    <m/>
    <m/>
    <m/>
    <n v="9375.2999999999993"/>
    <n v="-9375.2999999999993"/>
    <n v="0"/>
  </r>
  <r>
    <x v="10"/>
    <n v="0"/>
    <n v="1875.06"/>
    <n v="-1875.06"/>
    <n v="0"/>
    <n v="0"/>
    <n v="0"/>
    <n v="1875.06"/>
    <m/>
    <m/>
    <m/>
    <m/>
    <m/>
    <m/>
    <m/>
    <m/>
    <m/>
    <m/>
    <m/>
    <m/>
    <n v="0"/>
    <m/>
    <m/>
    <m/>
    <m/>
    <m/>
    <m/>
    <m/>
    <n v="1875.06"/>
    <n v="-1875.06"/>
    <n v="0"/>
  </r>
  <r>
    <x v="10"/>
    <n v="0"/>
    <n v="9375.2999999999993"/>
    <n v="-9375.2999999999993"/>
    <n v="0"/>
    <n v="0"/>
    <n v="0"/>
    <n v="9375.2999999999993"/>
    <m/>
    <m/>
    <m/>
    <m/>
    <m/>
    <m/>
    <m/>
    <m/>
    <m/>
    <m/>
    <m/>
    <m/>
    <n v="0"/>
    <m/>
    <m/>
    <m/>
    <m/>
    <m/>
    <m/>
    <m/>
    <n v="9375.2999999999993"/>
    <n v="-9375.2999999999993"/>
    <n v="0"/>
  </r>
  <r>
    <x v="10"/>
    <n v="0"/>
    <n v="9375.2999999999993"/>
    <n v="-9375.2999999999993"/>
    <n v="0"/>
    <n v="0"/>
    <n v="0"/>
    <n v="9375.2999999999993"/>
    <m/>
    <m/>
    <m/>
    <m/>
    <m/>
    <m/>
    <m/>
    <m/>
    <m/>
    <m/>
    <m/>
    <m/>
    <n v="0"/>
    <m/>
    <m/>
    <m/>
    <m/>
    <m/>
    <m/>
    <m/>
    <n v="9375.2999999999993"/>
    <n v="-9375.2999999999993"/>
    <n v="0"/>
  </r>
  <r>
    <x v="10"/>
    <n v="0"/>
    <n v="153822.69"/>
    <n v="-153822.69"/>
    <n v="0"/>
    <n v="0"/>
    <n v="0"/>
    <n v="153822.69"/>
    <m/>
    <m/>
    <m/>
    <m/>
    <m/>
    <m/>
    <m/>
    <m/>
    <m/>
    <m/>
    <m/>
    <m/>
    <n v="0"/>
    <m/>
    <m/>
    <n v="-153822.69"/>
    <m/>
    <m/>
    <m/>
    <m/>
    <n v="0"/>
    <n v="-153822.69"/>
    <n v="0"/>
  </r>
  <r>
    <x v="13"/>
    <n v="0"/>
    <n v="17487"/>
    <n v="-17487"/>
    <n v="0"/>
    <n v="0"/>
    <n v="0"/>
    <n v="17487"/>
    <m/>
    <m/>
    <m/>
    <m/>
    <m/>
    <m/>
    <m/>
    <m/>
    <m/>
    <m/>
    <m/>
    <m/>
    <n v="0"/>
    <m/>
    <m/>
    <m/>
    <m/>
    <m/>
    <m/>
    <m/>
    <n v="17487"/>
    <n v="-17487"/>
    <n v="0"/>
  </r>
  <r>
    <x v="11"/>
    <n v="1"/>
    <n v="6380"/>
    <n v="-5758.35"/>
    <n v="621.64999999999964"/>
    <n v="621.64999999999964"/>
    <n v="0"/>
    <n v="6380"/>
    <m/>
    <m/>
    <m/>
    <m/>
    <m/>
    <m/>
    <m/>
    <m/>
    <m/>
    <m/>
    <m/>
    <m/>
    <n v="0"/>
    <m/>
    <m/>
    <m/>
    <m/>
    <m/>
    <m/>
    <m/>
    <n v="6380"/>
    <n v="-5758.35"/>
    <n v="-621.64999999999964"/>
  </r>
  <r>
    <x v="10"/>
    <n v="1"/>
    <n v="3190"/>
    <n v="-2879.12"/>
    <n v="310.88000000000011"/>
    <n v="310.88000000000011"/>
    <n v="0"/>
    <n v="3190"/>
    <m/>
    <m/>
    <m/>
    <m/>
    <m/>
    <m/>
    <m/>
    <m/>
    <m/>
    <m/>
    <m/>
    <m/>
    <n v="0"/>
    <m/>
    <m/>
    <m/>
    <m/>
    <m/>
    <m/>
    <m/>
    <n v="3190"/>
    <n v="-2879.12"/>
    <n v="-310.88000000000011"/>
  </r>
  <r>
    <x v="10"/>
    <n v="1"/>
    <n v="3190"/>
    <n v="-2879.12"/>
    <n v="310.88000000000011"/>
    <n v="310.88000000000011"/>
    <n v="0"/>
    <n v="3190"/>
    <m/>
    <m/>
    <m/>
    <m/>
    <m/>
    <m/>
    <m/>
    <m/>
    <m/>
    <m/>
    <m/>
    <m/>
    <n v="0"/>
    <m/>
    <m/>
    <m/>
    <m/>
    <m/>
    <m/>
    <m/>
    <n v="3190"/>
    <n v="-2879.12"/>
    <n v="-310.88000000000011"/>
  </r>
  <r>
    <x v="11"/>
    <n v="1"/>
    <n v="4935"/>
    <n v="-4441.53"/>
    <n v="493.47000000000025"/>
    <n v="493.47000000000025"/>
    <n v="0"/>
    <n v="4935"/>
    <m/>
    <m/>
    <m/>
    <m/>
    <m/>
    <m/>
    <m/>
    <m/>
    <m/>
    <m/>
    <m/>
    <m/>
    <n v="0"/>
    <m/>
    <m/>
    <m/>
    <m/>
    <m/>
    <m/>
    <m/>
    <n v="4935"/>
    <n v="-4441.53"/>
    <n v="-493.47000000000025"/>
  </r>
  <r>
    <x v="10"/>
    <n v="1"/>
    <n v="6580"/>
    <n v="-5921.98"/>
    <n v="658.02000000000044"/>
    <n v="658.02000000000044"/>
    <n v="0"/>
    <n v="6580"/>
    <m/>
    <m/>
    <m/>
    <m/>
    <m/>
    <m/>
    <m/>
    <m/>
    <m/>
    <m/>
    <m/>
    <m/>
    <n v="0"/>
    <m/>
    <m/>
    <m/>
    <m/>
    <m/>
    <m/>
    <m/>
    <n v="6580"/>
    <n v="-5921.98"/>
    <n v="-658.02000000000044"/>
  </r>
  <r>
    <x v="10"/>
    <n v="1"/>
    <n v="6580"/>
    <n v="-5921.98"/>
    <n v="658.02000000000044"/>
    <n v="658.02000000000044"/>
    <n v="0"/>
    <n v="6580"/>
    <m/>
    <m/>
    <m/>
    <m/>
    <m/>
    <m/>
    <m/>
    <m/>
    <m/>
    <m/>
    <m/>
    <m/>
    <n v="0"/>
    <m/>
    <m/>
    <m/>
    <m/>
    <m/>
    <m/>
    <m/>
    <n v="6580"/>
    <n v="-5921.98"/>
    <n v="-658.02000000000044"/>
  </r>
  <r>
    <x v="11"/>
    <n v="1"/>
    <n v="19875.5"/>
    <n v="-17722.255000000001"/>
    <n v="2153.244999999999"/>
    <n v="2153.244999999999"/>
    <n v="0"/>
    <n v="19875.5"/>
    <m/>
    <m/>
    <m/>
    <m/>
    <m/>
    <m/>
    <m/>
    <m/>
    <m/>
    <m/>
    <m/>
    <m/>
    <n v="0"/>
    <m/>
    <m/>
    <m/>
    <m/>
    <m/>
    <m/>
    <m/>
    <n v="19875.5"/>
    <n v="-17722.255000000001"/>
    <n v="-2153.244999999999"/>
  </r>
  <r>
    <x v="10"/>
    <n v="1"/>
    <n v="19373.400000000001"/>
    <n v="-17274.690000000002"/>
    <n v="2098.7099999999991"/>
    <n v="2098.7099999999991"/>
    <n v="0"/>
    <n v="19373.400000000001"/>
    <m/>
    <m/>
    <m/>
    <m/>
    <m/>
    <m/>
    <m/>
    <m/>
    <m/>
    <m/>
    <m/>
    <m/>
    <n v="0"/>
    <m/>
    <m/>
    <m/>
    <m/>
    <m/>
    <m/>
    <m/>
    <n v="19373.400000000001"/>
    <n v="-17274.690000000002"/>
    <n v="-2098.7099999999991"/>
  </r>
  <r>
    <x v="10"/>
    <n v="1"/>
    <n v="19876"/>
    <n v="-17722.78"/>
    <n v="2153.2200000000012"/>
    <n v="2153.2200000000012"/>
    <n v="0"/>
    <n v="19876"/>
    <m/>
    <m/>
    <m/>
    <m/>
    <m/>
    <m/>
    <m/>
    <m/>
    <m/>
    <m/>
    <m/>
    <m/>
    <n v="0"/>
    <m/>
    <m/>
    <m/>
    <m/>
    <m/>
    <m/>
    <m/>
    <n v="19876"/>
    <n v="-17722.78"/>
    <n v="-2153.2200000000012"/>
  </r>
  <r>
    <x v="11"/>
    <n v="2"/>
    <n v="5805"/>
    <n v="-4611.7466666666669"/>
    <n v="1193.2533333333331"/>
    <n v="1193.2533333333331"/>
    <n v="0"/>
    <n v="5805"/>
    <m/>
    <m/>
    <m/>
    <m/>
    <m/>
    <m/>
    <m/>
    <m/>
    <m/>
    <m/>
    <m/>
    <m/>
    <n v="0"/>
    <m/>
    <m/>
    <m/>
    <m/>
    <m/>
    <m/>
    <m/>
    <n v="5805"/>
    <n v="-4611.7466666666669"/>
    <n v="-596.62666666666655"/>
  </r>
  <r>
    <x v="10"/>
    <n v="2"/>
    <n v="3645"/>
    <n v="-2895.7666666666664"/>
    <n v="749.23333333333358"/>
    <n v="749.23333333333358"/>
    <n v="0"/>
    <n v="3645"/>
    <m/>
    <m/>
    <m/>
    <m/>
    <m/>
    <m/>
    <m/>
    <m/>
    <m/>
    <m/>
    <m/>
    <m/>
    <n v="0"/>
    <m/>
    <m/>
    <m/>
    <m/>
    <m/>
    <m/>
    <m/>
    <n v="3645"/>
    <n v="-2895.7666666666664"/>
    <n v="-374.61666666666679"/>
  </r>
  <r>
    <x v="10"/>
    <n v="2"/>
    <n v="1215"/>
    <n v="-965.23599999999999"/>
    <n v="249.76400000000001"/>
    <n v="249.76400000000001"/>
    <n v="0"/>
    <n v="1215"/>
    <m/>
    <m/>
    <m/>
    <m/>
    <m/>
    <m/>
    <m/>
    <m/>
    <m/>
    <m/>
    <m/>
    <m/>
    <n v="0"/>
    <m/>
    <m/>
    <m/>
    <m/>
    <m/>
    <m/>
    <m/>
    <n v="1215"/>
    <n v="-965.23599999999999"/>
    <n v="-124.88200000000001"/>
  </r>
  <r>
    <x v="10"/>
    <n v="2"/>
    <n v="1215"/>
    <n v="-965.23599999999999"/>
    <n v="249.76400000000001"/>
    <n v="249.76400000000001"/>
    <n v="0"/>
    <n v="1215"/>
    <m/>
    <m/>
    <m/>
    <m/>
    <m/>
    <m/>
    <m/>
    <m/>
    <m/>
    <m/>
    <m/>
    <m/>
    <n v="0"/>
    <m/>
    <m/>
    <m/>
    <m/>
    <m/>
    <m/>
    <m/>
    <n v="1215"/>
    <n v="-965.23599999999999"/>
    <n v="-124.88200000000001"/>
  </r>
  <r>
    <x v="10"/>
    <n v="2"/>
    <n v="8965.5"/>
    <n v="-7122.5333333333338"/>
    <n v="1842.9666666666662"/>
    <n v="1842.9666666666662"/>
    <n v="0"/>
    <n v="8965.5"/>
    <m/>
    <m/>
    <m/>
    <m/>
    <m/>
    <m/>
    <m/>
    <m/>
    <m/>
    <m/>
    <m/>
    <m/>
    <n v="0"/>
    <m/>
    <m/>
    <m/>
    <m/>
    <m/>
    <m/>
    <m/>
    <n v="8965.5"/>
    <n v="-7122.5333333333338"/>
    <n v="-921.48333333333312"/>
  </r>
  <r>
    <x v="11"/>
    <n v="2"/>
    <n v="3544.5"/>
    <n v="-2815.9666666666667"/>
    <n v="728.5333333333333"/>
    <n v="728.5333333333333"/>
    <n v="0"/>
    <n v="3544.5"/>
    <m/>
    <m/>
    <m/>
    <m/>
    <m/>
    <m/>
    <m/>
    <m/>
    <m/>
    <m/>
    <m/>
    <m/>
    <n v="0"/>
    <m/>
    <m/>
    <m/>
    <m/>
    <m/>
    <m/>
    <m/>
    <n v="3544.5"/>
    <n v="-2815.9666666666667"/>
    <n v="-364.26666666666665"/>
  </r>
  <r>
    <x v="10"/>
    <n v="2"/>
    <n v="1459.5"/>
    <n v="-1159.4333333333332"/>
    <n v="300.06666666666683"/>
    <n v="300.06666666666683"/>
    <n v="0"/>
    <n v="1459.5"/>
    <m/>
    <m/>
    <m/>
    <m/>
    <m/>
    <m/>
    <m/>
    <m/>
    <m/>
    <m/>
    <m/>
    <m/>
    <n v="0"/>
    <m/>
    <m/>
    <m/>
    <m/>
    <m/>
    <m/>
    <m/>
    <n v="1459.5"/>
    <n v="-1159.4333333333332"/>
    <n v="-150.03333333333342"/>
  </r>
  <r>
    <x v="10"/>
    <n v="2"/>
    <n v="6255"/>
    <n v="-4969.2466666666669"/>
    <n v="1285.7533333333331"/>
    <n v="1285.7533333333331"/>
    <n v="0"/>
    <n v="6255"/>
    <m/>
    <m/>
    <m/>
    <m/>
    <m/>
    <m/>
    <m/>
    <m/>
    <m/>
    <m/>
    <m/>
    <m/>
    <n v="0"/>
    <m/>
    <m/>
    <m/>
    <m/>
    <m/>
    <m/>
    <m/>
    <n v="6255"/>
    <n v="-4969.2466666666669"/>
    <n v="-642.87666666666655"/>
  </r>
  <r>
    <x v="11"/>
    <n v="2"/>
    <n v="6255"/>
    <n v="-4969.2466666666669"/>
    <n v="1285.7533333333331"/>
    <n v="1285.7533333333331"/>
    <n v="0"/>
    <n v="6255"/>
    <m/>
    <m/>
    <m/>
    <m/>
    <m/>
    <m/>
    <m/>
    <m/>
    <m/>
    <m/>
    <m/>
    <m/>
    <n v="0"/>
    <m/>
    <m/>
    <m/>
    <m/>
    <m/>
    <m/>
    <m/>
    <n v="6255"/>
    <n v="-4969.2466666666669"/>
    <n v="-642.87666666666655"/>
  </r>
  <r>
    <x v="11"/>
    <n v="2"/>
    <n v="5212.5"/>
    <n v="-4054.22"/>
    <n v="1158.2800000000002"/>
    <n v="1158.2800000000002"/>
    <n v="0"/>
    <n v="5212.5"/>
    <m/>
    <m/>
    <m/>
    <m/>
    <m/>
    <m/>
    <m/>
    <m/>
    <m/>
    <m/>
    <m/>
    <m/>
    <n v="0"/>
    <m/>
    <m/>
    <m/>
    <m/>
    <m/>
    <m/>
    <m/>
    <n v="5212.5"/>
    <n v="-4054.22"/>
    <n v="-579.1400000000001"/>
  </r>
  <r>
    <x v="11"/>
    <n v="2"/>
    <n v="9382.5"/>
    <n v="-7297.5533333333342"/>
    <n v="2084.9466666666658"/>
    <n v="2084.9466666666658"/>
    <n v="0"/>
    <n v="9382.5"/>
    <m/>
    <m/>
    <m/>
    <m/>
    <m/>
    <m/>
    <m/>
    <m/>
    <m/>
    <m/>
    <m/>
    <m/>
    <n v="0"/>
    <m/>
    <m/>
    <m/>
    <m/>
    <m/>
    <m/>
    <m/>
    <n v="9382.5"/>
    <n v="-7297.5533333333342"/>
    <n v="-1042.4733333333329"/>
  </r>
  <r>
    <x v="10"/>
    <n v="2"/>
    <n v="3127.5"/>
    <n v="-2432.4466666666667"/>
    <n v="695.05333333333328"/>
    <n v="695.05333333333328"/>
    <n v="0"/>
    <n v="3127.5"/>
    <m/>
    <m/>
    <m/>
    <m/>
    <m/>
    <m/>
    <m/>
    <m/>
    <m/>
    <m/>
    <m/>
    <m/>
    <n v="0"/>
    <m/>
    <m/>
    <m/>
    <m/>
    <m/>
    <m/>
    <m/>
    <n v="3127.5"/>
    <n v="-2432.4466666666667"/>
    <n v="-347.52666666666664"/>
  </r>
  <r>
    <x v="10"/>
    <n v="2"/>
    <n v="135.91999999999999"/>
    <n v="-105.65333333333332"/>
    <n v="30.266666666666666"/>
    <n v="30.266666666666666"/>
    <n v="0"/>
    <n v="135.91999999999999"/>
    <m/>
    <m/>
    <m/>
    <m/>
    <m/>
    <m/>
    <m/>
    <m/>
    <m/>
    <m/>
    <m/>
    <m/>
    <n v="0"/>
    <m/>
    <m/>
    <m/>
    <m/>
    <m/>
    <m/>
    <m/>
    <n v="135.91999999999999"/>
    <n v="-105.65333333333332"/>
    <n v="-15.133333333333333"/>
  </r>
  <r>
    <x v="10"/>
    <n v="2"/>
    <n v="2582.48"/>
    <n v="-2008.5600000000002"/>
    <n v="573.91999999999985"/>
    <n v="573.91999999999985"/>
    <n v="0"/>
    <n v="2582.48"/>
    <m/>
    <m/>
    <m/>
    <m/>
    <m/>
    <m/>
    <m/>
    <m/>
    <m/>
    <m/>
    <m/>
    <m/>
    <n v="0"/>
    <m/>
    <m/>
    <m/>
    <m/>
    <m/>
    <m/>
    <m/>
    <n v="2582.48"/>
    <n v="-2008.5600000000002"/>
    <n v="-286.95999999999992"/>
  </r>
  <r>
    <x v="10"/>
    <n v="2"/>
    <n v="2816.4"/>
    <n v="-2190.5333333333328"/>
    <n v="625.86666666666724"/>
    <n v="625.86666666666724"/>
    <n v="0"/>
    <n v="2816.4"/>
    <m/>
    <m/>
    <m/>
    <m/>
    <m/>
    <m/>
    <m/>
    <m/>
    <m/>
    <m/>
    <m/>
    <m/>
    <n v="0"/>
    <m/>
    <m/>
    <m/>
    <m/>
    <m/>
    <m/>
    <m/>
    <n v="2816.4"/>
    <n v="-2190.5333333333328"/>
    <n v="-312.93333333333362"/>
  </r>
  <r>
    <x v="10"/>
    <n v="2"/>
    <n v="4170"/>
    <n v="-3243.3333333333335"/>
    <n v="926.66666666666652"/>
    <n v="926.66666666666652"/>
    <n v="0"/>
    <n v="4170"/>
    <m/>
    <m/>
    <m/>
    <m/>
    <m/>
    <m/>
    <m/>
    <m/>
    <m/>
    <m/>
    <m/>
    <m/>
    <n v="0"/>
    <m/>
    <m/>
    <m/>
    <m/>
    <m/>
    <m/>
    <m/>
    <n v="4170"/>
    <n v="-3243.3333333333335"/>
    <n v="-463.33333333333326"/>
  </r>
  <r>
    <x v="10"/>
    <n v="2"/>
    <n v="4149.1499999999996"/>
    <n v="-3204.103333333333"/>
    <n v="945.04666666666662"/>
    <n v="945.04666666666662"/>
    <n v="0"/>
    <n v="4149.1499999999996"/>
    <m/>
    <m/>
    <m/>
    <m/>
    <m/>
    <m/>
    <m/>
    <m/>
    <m/>
    <m/>
    <m/>
    <m/>
    <n v="0"/>
    <m/>
    <m/>
    <m/>
    <m/>
    <m/>
    <m/>
    <m/>
    <n v="4149.1499999999996"/>
    <n v="-3204.103333333333"/>
    <n v="-472.52333333333331"/>
  </r>
  <r>
    <x v="11"/>
    <n v="2"/>
    <n v="8340"/>
    <n v="-6440.333333333333"/>
    <n v="1899.666666666667"/>
    <n v="1899.666666666667"/>
    <n v="0"/>
    <n v="8340"/>
    <m/>
    <m/>
    <m/>
    <m/>
    <m/>
    <m/>
    <m/>
    <m/>
    <m/>
    <m/>
    <m/>
    <m/>
    <n v="0"/>
    <m/>
    <m/>
    <m/>
    <m/>
    <m/>
    <m/>
    <m/>
    <n v="8340"/>
    <n v="-6440.333333333333"/>
    <n v="-949.83333333333348"/>
  </r>
  <r>
    <x v="10"/>
    <n v="3"/>
    <n v="4170"/>
    <n v="-3075.375"/>
    <n v="1094.625"/>
    <n v="1094.625"/>
    <n v="0"/>
    <n v="4170"/>
    <m/>
    <m/>
    <m/>
    <m/>
    <m/>
    <m/>
    <m/>
    <m/>
    <m/>
    <m/>
    <m/>
    <m/>
    <n v="0"/>
    <m/>
    <m/>
    <m/>
    <m/>
    <m/>
    <m/>
    <m/>
    <n v="4170"/>
    <n v="-3075.375"/>
    <n v="-364.875"/>
  </r>
  <r>
    <x v="11"/>
    <n v="3"/>
    <n v="8340"/>
    <n v="-6150.75"/>
    <n v="2189.25"/>
    <n v="2189.25"/>
    <n v="0"/>
    <n v="8340"/>
    <m/>
    <m/>
    <m/>
    <m/>
    <m/>
    <m/>
    <m/>
    <m/>
    <m/>
    <m/>
    <m/>
    <m/>
    <n v="0"/>
    <m/>
    <m/>
    <m/>
    <m/>
    <m/>
    <m/>
    <m/>
    <n v="8340"/>
    <n v="-6150.75"/>
    <n v="-729.75"/>
  </r>
  <r>
    <x v="11"/>
    <n v="3"/>
    <n v="1042.5"/>
    <n v="-765.46499999999992"/>
    <n v="277.03500000000008"/>
    <n v="277.03500000000008"/>
    <n v="0"/>
    <n v="1042.5"/>
    <m/>
    <m/>
    <m/>
    <m/>
    <m/>
    <m/>
    <m/>
    <m/>
    <m/>
    <m/>
    <m/>
    <m/>
    <n v="0"/>
    <m/>
    <m/>
    <m/>
    <m/>
    <m/>
    <m/>
    <m/>
    <n v="1042.5"/>
    <n v="-765.46499999999992"/>
    <n v="-92.345000000000027"/>
  </r>
  <r>
    <x v="10"/>
    <n v="3"/>
    <n v="4170"/>
    <n v="-3075.375"/>
    <n v="1094.625"/>
    <n v="1094.625"/>
    <n v="0"/>
    <n v="4170"/>
    <m/>
    <m/>
    <m/>
    <m/>
    <m/>
    <m/>
    <m/>
    <m/>
    <m/>
    <m/>
    <m/>
    <m/>
    <n v="0"/>
    <m/>
    <m/>
    <m/>
    <m/>
    <m/>
    <m/>
    <m/>
    <n v="4170"/>
    <n v="-3075.375"/>
    <n v="-364.875"/>
  </r>
  <r>
    <x v="11"/>
    <n v="2"/>
    <n v="9382.5"/>
    <n v="-7144.0533333333342"/>
    <n v="2238.4466666666658"/>
    <n v="2238.4466666666658"/>
    <n v="0"/>
    <n v="9382.5"/>
    <m/>
    <m/>
    <m/>
    <m/>
    <m/>
    <m/>
    <m/>
    <m/>
    <m/>
    <m/>
    <m/>
    <m/>
    <n v="0"/>
    <m/>
    <m/>
    <m/>
    <m/>
    <m/>
    <m/>
    <m/>
    <n v="9382.5"/>
    <n v="-7144.0533333333342"/>
    <n v="-1119.2233333333329"/>
  </r>
  <r>
    <x v="2"/>
    <n v="0"/>
    <n v="19800.75"/>
    <n v="-19800.75"/>
    <n v="0"/>
    <n v="0"/>
    <n v="0"/>
    <n v="19800.75"/>
    <m/>
    <m/>
    <m/>
    <m/>
    <m/>
    <m/>
    <m/>
    <m/>
    <m/>
    <m/>
    <m/>
    <m/>
    <n v="0"/>
    <m/>
    <m/>
    <m/>
    <m/>
    <m/>
    <m/>
    <m/>
    <n v="19800.75"/>
    <n v="-19800.75"/>
    <n v="0"/>
  </r>
  <r>
    <x v="10"/>
    <n v="0"/>
    <n v="148757"/>
    <n v="-148757"/>
    <n v="0"/>
    <n v="0"/>
    <n v="0"/>
    <n v="148757"/>
    <m/>
    <m/>
    <m/>
    <m/>
    <m/>
    <m/>
    <m/>
    <m/>
    <m/>
    <m/>
    <m/>
    <m/>
    <n v="0"/>
    <m/>
    <m/>
    <m/>
    <m/>
    <m/>
    <m/>
    <m/>
    <n v="148757"/>
    <n v="-148757"/>
    <n v="0"/>
  </r>
  <r>
    <x v="10"/>
    <n v="0"/>
    <n v="148757"/>
    <n v="-148757"/>
    <n v="0"/>
    <n v="0"/>
    <n v="0"/>
    <n v="148757"/>
    <m/>
    <m/>
    <m/>
    <m/>
    <m/>
    <m/>
    <m/>
    <m/>
    <m/>
    <m/>
    <m/>
    <m/>
    <n v="0"/>
    <m/>
    <m/>
    <m/>
    <m/>
    <m/>
    <m/>
    <m/>
    <n v="148757"/>
    <n v="-148757"/>
    <n v="0"/>
  </r>
  <r>
    <x v="10"/>
    <n v="0"/>
    <n v="148757"/>
    <n v="-148757"/>
    <n v="0"/>
    <n v="0"/>
    <n v="0"/>
    <n v="148757"/>
    <m/>
    <m/>
    <m/>
    <m/>
    <m/>
    <m/>
    <m/>
    <m/>
    <m/>
    <m/>
    <m/>
    <m/>
    <n v="0"/>
    <m/>
    <m/>
    <m/>
    <m/>
    <m/>
    <m/>
    <m/>
    <n v="148757"/>
    <n v="-148757"/>
    <n v="0"/>
  </r>
  <r>
    <x v="10"/>
    <n v="0"/>
    <n v="148757"/>
    <n v="-148757"/>
    <n v="0"/>
    <n v="0"/>
    <n v="0"/>
    <n v="148757"/>
    <m/>
    <m/>
    <m/>
    <m/>
    <m/>
    <m/>
    <m/>
    <m/>
    <m/>
    <m/>
    <m/>
    <m/>
    <n v="0"/>
    <m/>
    <m/>
    <n v="-148757"/>
    <m/>
    <m/>
    <m/>
    <m/>
    <n v="0"/>
    <n v="-148757"/>
    <n v="0"/>
  </r>
  <r>
    <x v="10"/>
    <n v="1"/>
    <n v="158306.42000000001"/>
    <n v="-148757"/>
    <n v="9549.4200000000128"/>
    <n v="9549.4200000000128"/>
    <n v="0"/>
    <n v="158306.42000000001"/>
    <m/>
    <m/>
    <m/>
    <m/>
    <m/>
    <m/>
    <m/>
    <m/>
    <m/>
    <m/>
    <m/>
    <m/>
    <n v="0"/>
    <m/>
    <m/>
    <n v="-158306.42000000001"/>
    <m/>
    <m/>
    <m/>
    <m/>
    <n v="0"/>
    <n v="-148757"/>
    <n v="-9549.4200000000128"/>
  </r>
  <r>
    <x v="10"/>
    <n v="1"/>
    <n v="57245"/>
    <n v="-42933.755000000005"/>
    <n v="14311.244999999995"/>
    <n v="14311.244999999995"/>
    <n v="0"/>
    <n v="57245"/>
    <m/>
    <m/>
    <m/>
    <m/>
    <m/>
    <m/>
    <m/>
    <m/>
    <m/>
    <m/>
    <m/>
    <m/>
    <n v="0"/>
    <m/>
    <m/>
    <n v="-57245"/>
    <m/>
    <m/>
    <m/>
    <m/>
    <n v="0"/>
    <n v="-42933.755000000005"/>
    <n v="-14311.244999999995"/>
  </r>
  <r>
    <x v="10"/>
    <n v="1"/>
    <n v="154493"/>
    <n v="-138859.76833333334"/>
    <n v="15633.231666666659"/>
    <n v="15633.231666666659"/>
    <n v="0"/>
    <n v="154493"/>
    <m/>
    <m/>
    <m/>
    <m/>
    <m/>
    <m/>
    <m/>
    <m/>
    <m/>
    <m/>
    <m/>
    <m/>
    <n v="0"/>
    <m/>
    <m/>
    <m/>
    <m/>
    <m/>
    <m/>
    <m/>
    <n v="154493"/>
    <n v="-138859.76833333334"/>
    <n v="-15633.231666666659"/>
  </r>
  <r>
    <x v="10"/>
    <n v="1"/>
    <n v="154493"/>
    <n v="-138859.76833333334"/>
    <n v="15633.231666666659"/>
    <n v="15633.231666666659"/>
    <n v="0"/>
    <n v="154493"/>
    <m/>
    <m/>
    <m/>
    <m/>
    <m/>
    <m/>
    <m/>
    <m/>
    <m/>
    <m/>
    <m/>
    <m/>
    <n v="0"/>
    <m/>
    <m/>
    <m/>
    <m/>
    <m/>
    <m/>
    <m/>
    <n v="154493"/>
    <n v="-138859.76833333334"/>
    <n v="-15633.231666666659"/>
  </r>
  <r>
    <x v="10"/>
    <n v="1"/>
    <n v="154493"/>
    <n v="-138859.76833333334"/>
    <n v="15633.231666666659"/>
    <n v="15633.231666666659"/>
    <n v="0"/>
    <n v="154493"/>
    <m/>
    <m/>
    <m/>
    <m/>
    <m/>
    <m/>
    <m/>
    <m/>
    <m/>
    <m/>
    <m/>
    <m/>
    <n v="0"/>
    <m/>
    <m/>
    <m/>
    <m/>
    <m/>
    <m/>
    <m/>
    <n v="154493"/>
    <n v="-138859.76833333334"/>
    <n v="-15633.231666666659"/>
  </r>
  <r>
    <x v="10"/>
    <n v="1"/>
    <n v="154493"/>
    <n v="-138859.76833333334"/>
    <n v="15633.231666666659"/>
    <n v="15633.231666666659"/>
    <n v="0"/>
    <n v="154493"/>
    <m/>
    <m/>
    <m/>
    <m/>
    <m/>
    <m/>
    <m/>
    <m/>
    <m/>
    <m/>
    <m/>
    <m/>
    <n v="0"/>
    <m/>
    <m/>
    <m/>
    <m/>
    <m/>
    <m/>
    <m/>
    <n v="154493"/>
    <n v="-138859.76833333334"/>
    <n v="-15633.231666666659"/>
  </r>
  <r>
    <x v="11"/>
    <n v="3"/>
    <n v="6942"/>
    <n v="-4772.6250000000009"/>
    <n v="2169.3749999999991"/>
    <n v="2169.3749999999991"/>
    <n v="0"/>
    <n v="6942"/>
    <m/>
    <m/>
    <m/>
    <m/>
    <m/>
    <m/>
    <m/>
    <m/>
    <m/>
    <m/>
    <m/>
    <m/>
    <n v="0"/>
    <m/>
    <m/>
    <m/>
    <m/>
    <m/>
    <m/>
    <m/>
    <n v="6942"/>
    <n v="-4772.6250000000009"/>
    <n v="-723.12499999999966"/>
  </r>
  <r>
    <x v="10"/>
    <n v="3"/>
    <n v="5525"/>
    <n v="-3729.3"/>
    <n v="1795.6999999999998"/>
    <n v="1795.6999999999998"/>
    <n v="0"/>
    <n v="5525"/>
    <m/>
    <m/>
    <m/>
    <m/>
    <m/>
    <m/>
    <m/>
    <m/>
    <m/>
    <m/>
    <m/>
    <m/>
    <n v="0"/>
    <m/>
    <m/>
    <m/>
    <m/>
    <m/>
    <m/>
    <m/>
    <n v="5525"/>
    <n v="-3729.3"/>
    <n v="-598.56666666666661"/>
  </r>
  <r>
    <x v="10"/>
    <n v="3"/>
    <n v="5785"/>
    <n v="-3904.95"/>
    <n v="1880.0500000000002"/>
    <n v="1880.0500000000002"/>
    <n v="0"/>
    <n v="5785"/>
    <m/>
    <m/>
    <m/>
    <m/>
    <m/>
    <m/>
    <m/>
    <m/>
    <m/>
    <m/>
    <m/>
    <m/>
    <n v="0"/>
    <m/>
    <m/>
    <m/>
    <m/>
    <m/>
    <m/>
    <m/>
    <n v="5785"/>
    <n v="-3904.95"/>
    <n v="-626.68333333333339"/>
  </r>
  <r>
    <x v="11"/>
    <n v="3"/>
    <n v="4628"/>
    <n v="-3123.96"/>
    <n v="1504.04"/>
    <n v="1504.04"/>
    <n v="0"/>
    <n v="4628"/>
    <m/>
    <m/>
    <m/>
    <m/>
    <m/>
    <m/>
    <m/>
    <m/>
    <m/>
    <m/>
    <m/>
    <m/>
    <n v="0"/>
    <m/>
    <m/>
    <m/>
    <m/>
    <m/>
    <m/>
    <m/>
    <n v="4628"/>
    <n v="-3123.96"/>
    <n v="-501.34666666666664"/>
  </r>
  <r>
    <x v="10"/>
    <n v="3"/>
    <n v="9256"/>
    <n v="-6305.59"/>
    <n v="2950.41"/>
    <n v="2950.41"/>
    <n v="0"/>
    <n v="9256"/>
    <m/>
    <m/>
    <m/>
    <m/>
    <m/>
    <m/>
    <m/>
    <m/>
    <m/>
    <m/>
    <m/>
    <m/>
    <n v="0"/>
    <m/>
    <m/>
    <m/>
    <m/>
    <m/>
    <m/>
    <m/>
    <n v="9256"/>
    <n v="-6305.59"/>
    <n v="-983.46999999999991"/>
  </r>
  <r>
    <x v="11"/>
    <n v="3"/>
    <n v="4420"/>
    <n v="-3011.0649999999996"/>
    <n v="1408.9350000000004"/>
    <n v="1408.9350000000004"/>
    <n v="0"/>
    <n v="4420"/>
    <m/>
    <m/>
    <m/>
    <m/>
    <m/>
    <m/>
    <m/>
    <m/>
    <m/>
    <m/>
    <m/>
    <m/>
    <n v="0"/>
    <m/>
    <m/>
    <m/>
    <m/>
    <m/>
    <m/>
    <m/>
    <n v="4420"/>
    <n v="-3011.0649999999996"/>
    <n v="-469.64500000000015"/>
  </r>
  <r>
    <x v="10"/>
    <n v="3"/>
    <n v="9256"/>
    <n v="-6305.59"/>
    <n v="2950.41"/>
    <n v="2950.41"/>
    <n v="0"/>
    <n v="9256"/>
    <m/>
    <m/>
    <m/>
    <m/>
    <m/>
    <m/>
    <m/>
    <m/>
    <m/>
    <m/>
    <m/>
    <m/>
    <n v="0"/>
    <m/>
    <m/>
    <m/>
    <m/>
    <m/>
    <m/>
    <m/>
    <n v="9256"/>
    <n v="-6305.59"/>
    <n v="-983.46999999999991"/>
  </r>
  <r>
    <x v="11"/>
    <n v="3"/>
    <n v="4420"/>
    <n v="-3011.0649999999996"/>
    <n v="1408.9350000000004"/>
    <n v="1408.9350000000004"/>
    <n v="0"/>
    <n v="4420"/>
    <m/>
    <m/>
    <m/>
    <m/>
    <m/>
    <m/>
    <m/>
    <m/>
    <m/>
    <m/>
    <m/>
    <m/>
    <n v="0"/>
    <m/>
    <m/>
    <m/>
    <m/>
    <m/>
    <m/>
    <m/>
    <n v="4420"/>
    <n v="-3011.0649999999996"/>
    <n v="-469.64500000000015"/>
  </r>
  <r>
    <x v="10"/>
    <n v="3"/>
    <n v="2718.4"/>
    <n v="-1834.86"/>
    <n v="883.54000000000019"/>
    <n v="883.54000000000019"/>
    <n v="0"/>
    <n v="2718.4"/>
    <m/>
    <m/>
    <m/>
    <m/>
    <m/>
    <m/>
    <m/>
    <m/>
    <m/>
    <m/>
    <m/>
    <m/>
    <n v="0"/>
    <m/>
    <m/>
    <m/>
    <m/>
    <m/>
    <m/>
    <m/>
    <n v="2718.4"/>
    <n v="-1834.86"/>
    <n v="-294.51333333333338"/>
  </r>
  <r>
    <x v="10"/>
    <n v="3"/>
    <n v="2816.4"/>
    <n v="-1901.0699999999997"/>
    <n v="915.33000000000038"/>
    <n v="915.33000000000038"/>
    <n v="0"/>
    <n v="2816.4"/>
    <m/>
    <m/>
    <m/>
    <m/>
    <m/>
    <m/>
    <m/>
    <m/>
    <m/>
    <m/>
    <m/>
    <m/>
    <n v="0"/>
    <m/>
    <m/>
    <m/>
    <m/>
    <m/>
    <m/>
    <m/>
    <n v="2816.4"/>
    <n v="-1901.0699999999997"/>
    <n v="-305.11000000000013"/>
  </r>
  <r>
    <x v="10"/>
    <n v="4"/>
    <n v="4165.2"/>
    <n v="-2637.9599999999996"/>
    <n v="1527.2400000000002"/>
    <n v="1527.2400000000002"/>
    <n v="0"/>
    <n v="4165.2"/>
    <m/>
    <m/>
    <m/>
    <m/>
    <m/>
    <m/>
    <m/>
    <m/>
    <m/>
    <m/>
    <m/>
    <m/>
    <n v="0"/>
    <m/>
    <m/>
    <m/>
    <m/>
    <m/>
    <m/>
    <m/>
    <n v="4165.2"/>
    <n v="-2637.9599999999996"/>
    <n v="-381.81000000000006"/>
  </r>
  <r>
    <x v="10"/>
    <n v="4"/>
    <n v="5525"/>
    <n v="-3535.9200000000005"/>
    <n v="1989.0799999999995"/>
    <n v="1989.0799999999995"/>
    <n v="0"/>
    <n v="5525"/>
    <m/>
    <m/>
    <m/>
    <m/>
    <m/>
    <m/>
    <m/>
    <m/>
    <m/>
    <m/>
    <m/>
    <m/>
    <n v="0"/>
    <m/>
    <m/>
    <m/>
    <m/>
    <m/>
    <m/>
    <m/>
    <n v="5525"/>
    <n v="-3535.9200000000005"/>
    <n v="-497.26999999999987"/>
  </r>
  <r>
    <x v="10"/>
    <n v="4"/>
    <n v="1619.8"/>
    <n v="-1036.752"/>
    <n v="583.048"/>
    <n v="583.048"/>
    <n v="0"/>
    <n v="1619.8"/>
    <m/>
    <m/>
    <m/>
    <m/>
    <m/>
    <m/>
    <m/>
    <m/>
    <m/>
    <m/>
    <m/>
    <m/>
    <n v="0"/>
    <m/>
    <m/>
    <m/>
    <m/>
    <m/>
    <m/>
    <m/>
    <n v="1619.8"/>
    <n v="-1036.752"/>
    <n v="-145.762"/>
  </r>
  <r>
    <x v="11"/>
    <n v="4"/>
    <n v="9256"/>
    <n v="-5923.7759999999998"/>
    <n v="3332.2240000000002"/>
    <n v="3332.2240000000002"/>
    <n v="0"/>
    <n v="9256"/>
    <m/>
    <m/>
    <m/>
    <m/>
    <m/>
    <m/>
    <m/>
    <m/>
    <m/>
    <m/>
    <m/>
    <m/>
    <n v="0"/>
    <m/>
    <m/>
    <m/>
    <m/>
    <m/>
    <m/>
    <m/>
    <n v="9256"/>
    <n v="-5923.7759999999998"/>
    <n v="-833.05600000000004"/>
  </r>
  <r>
    <x v="11"/>
    <n v="4"/>
    <n v="925.6"/>
    <n v="-573.80799999999988"/>
    <n v="351.79200000000014"/>
    <n v="351.79200000000014"/>
    <n v="0"/>
    <n v="925.6"/>
    <m/>
    <m/>
    <m/>
    <m/>
    <m/>
    <m/>
    <m/>
    <m/>
    <m/>
    <m/>
    <m/>
    <m/>
    <n v="0"/>
    <m/>
    <m/>
    <m/>
    <m/>
    <m/>
    <m/>
    <m/>
    <n v="925.6"/>
    <n v="-573.80799999999988"/>
    <n v="-87.948000000000036"/>
  </r>
  <r>
    <x v="10"/>
    <n v="4"/>
    <n v="884"/>
    <n v="-548.14400000000001"/>
    <n v="335.85599999999999"/>
    <n v="335.85599999999999"/>
    <n v="0"/>
    <n v="884"/>
    <m/>
    <m/>
    <m/>
    <m/>
    <m/>
    <m/>
    <m/>
    <m/>
    <m/>
    <m/>
    <m/>
    <m/>
    <n v="0"/>
    <m/>
    <m/>
    <m/>
    <m/>
    <m/>
    <m/>
    <m/>
    <n v="884"/>
    <n v="-548.14400000000001"/>
    <n v="-83.963999999999999"/>
  </r>
  <r>
    <x v="14"/>
    <n v="4"/>
    <n v="4998"/>
    <n v="-3065.4399999999996"/>
    <n v="1932.5600000000004"/>
    <n v="1932.5600000000004"/>
    <n v="0"/>
    <n v="4998"/>
    <m/>
    <m/>
    <m/>
    <m/>
    <m/>
    <m/>
    <m/>
    <m/>
    <m/>
    <m/>
    <m/>
    <m/>
    <n v="0"/>
    <m/>
    <m/>
    <m/>
    <m/>
    <m/>
    <m/>
    <m/>
    <n v="4998"/>
    <n v="-3065.4399999999996"/>
    <n v="-483.1400000000001"/>
  </r>
  <r>
    <x v="14"/>
    <n v="4"/>
    <n v="5195.6000000000004"/>
    <n v="-3186.6986666666667"/>
    <n v="2008.9013333333337"/>
    <n v="2008.9013333333337"/>
    <n v="0"/>
    <n v="5195.6000000000004"/>
    <m/>
    <m/>
    <m/>
    <m/>
    <m/>
    <m/>
    <m/>
    <m/>
    <m/>
    <m/>
    <m/>
    <m/>
    <n v="0"/>
    <m/>
    <m/>
    <m/>
    <m/>
    <m/>
    <m/>
    <m/>
    <n v="5195.6000000000004"/>
    <n v="-3186.6986666666667"/>
    <n v="-502.22533333333342"/>
  </r>
  <r>
    <x v="10"/>
    <n v="4"/>
    <n v="13884"/>
    <n v="-8515.5200000000023"/>
    <n v="5368.4799999999977"/>
    <n v="5368.4799999999977"/>
    <n v="0"/>
    <n v="13884"/>
    <m/>
    <m/>
    <m/>
    <m/>
    <m/>
    <m/>
    <m/>
    <m/>
    <m/>
    <m/>
    <m/>
    <m/>
    <n v="0"/>
    <m/>
    <m/>
    <m/>
    <m/>
    <m/>
    <m/>
    <m/>
    <n v="13884"/>
    <n v="-8515.5200000000023"/>
    <n v="-1342.1199999999994"/>
  </r>
  <r>
    <x v="10"/>
    <n v="4"/>
    <n v="1851.2"/>
    <n v="-1135.4666666666669"/>
    <n v="715.73333333333312"/>
    <n v="715.73333333333312"/>
    <n v="0"/>
    <n v="1851.2"/>
    <m/>
    <m/>
    <m/>
    <m/>
    <m/>
    <m/>
    <m/>
    <m/>
    <m/>
    <m/>
    <m/>
    <m/>
    <n v="0"/>
    <m/>
    <m/>
    <m/>
    <m/>
    <m/>
    <m/>
    <m/>
    <n v="1851.2"/>
    <n v="-1135.4666666666669"/>
    <n v="-178.93333333333328"/>
  </r>
  <r>
    <x v="10"/>
    <n v="4"/>
    <n v="4420"/>
    <n v="-2710.8693333333331"/>
    <n v="1709.1306666666669"/>
    <n v="1709.1306666666669"/>
    <n v="0"/>
    <n v="4420"/>
    <m/>
    <m/>
    <m/>
    <m/>
    <m/>
    <m/>
    <m/>
    <m/>
    <m/>
    <m/>
    <m/>
    <m/>
    <n v="0"/>
    <m/>
    <m/>
    <m/>
    <m/>
    <m/>
    <m/>
    <m/>
    <n v="4420"/>
    <n v="-2710.8693333333331"/>
    <n v="-427.28266666666673"/>
  </r>
  <r>
    <x v="10"/>
    <n v="4"/>
    <n v="2776.8"/>
    <n v="-1703.1039999999998"/>
    <n v="1073.6960000000004"/>
    <n v="1073.6960000000004"/>
    <n v="0"/>
    <n v="2776.8"/>
    <m/>
    <m/>
    <m/>
    <m/>
    <m/>
    <m/>
    <m/>
    <m/>
    <m/>
    <m/>
    <m/>
    <m/>
    <n v="0"/>
    <m/>
    <m/>
    <m/>
    <m/>
    <m/>
    <m/>
    <m/>
    <n v="2776.8"/>
    <n v="-1703.1039999999998"/>
    <n v="-268.42400000000009"/>
  </r>
  <r>
    <x v="15"/>
    <n v="1"/>
    <n v="9662.6299999999992"/>
    <n v="-8397.246309523809"/>
    <n v="1265.3836904761902"/>
    <n v="1265.3836904761902"/>
    <n v="0"/>
    <n v="9662.6299999999992"/>
    <m/>
    <m/>
    <m/>
    <m/>
    <m/>
    <m/>
    <m/>
    <m/>
    <m/>
    <m/>
    <m/>
    <m/>
    <n v="0"/>
    <m/>
    <m/>
    <m/>
    <m/>
    <m/>
    <m/>
    <m/>
    <n v="9662.6299999999992"/>
    <n v="-8397.246309523809"/>
    <n v="-1265.3836904761902"/>
  </r>
  <r>
    <x v="15"/>
    <n v="1"/>
    <n v="9662.6299999999992"/>
    <n v="-8397.246309523809"/>
    <n v="1265.3836904761902"/>
    <n v="1265.3836904761902"/>
    <n v="0"/>
    <n v="9662.6299999999992"/>
    <m/>
    <m/>
    <m/>
    <m/>
    <m/>
    <m/>
    <m/>
    <m/>
    <m/>
    <m/>
    <m/>
    <m/>
    <n v="0"/>
    <m/>
    <m/>
    <m/>
    <m/>
    <m/>
    <m/>
    <m/>
    <n v="9662.6299999999992"/>
    <n v="-8397.246309523809"/>
    <n v="-1265.3836904761902"/>
  </r>
  <r>
    <x v="11"/>
    <n v="4"/>
    <n v="6016.4"/>
    <n v="-3650.0133333333329"/>
    <n v="2366.3866666666668"/>
    <n v="2366.3866666666668"/>
    <n v="0"/>
    <n v="6016.4"/>
    <m/>
    <m/>
    <m/>
    <m/>
    <m/>
    <m/>
    <m/>
    <m/>
    <m/>
    <m/>
    <m/>
    <m/>
    <n v="0"/>
    <m/>
    <m/>
    <m/>
    <m/>
    <m/>
    <m/>
    <m/>
    <n v="6016.4"/>
    <n v="-3650.0133333333329"/>
    <n v="-591.59666666666669"/>
  </r>
  <r>
    <x v="10"/>
    <n v="4"/>
    <n v="5746"/>
    <n v="-3485.8426666666664"/>
    <n v="2260.1573333333336"/>
    <n v="2260.1573333333336"/>
    <n v="0"/>
    <n v="5746"/>
    <m/>
    <m/>
    <m/>
    <m/>
    <m/>
    <m/>
    <m/>
    <m/>
    <m/>
    <m/>
    <m/>
    <m/>
    <n v="0"/>
    <m/>
    <m/>
    <m/>
    <m/>
    <m/>
    <m/>
    <m/>
    <n v="5746"/>
    <n v="-3485.8426666666664"/>
    <n v="-565.03933333333339"/>
  </r>
  <r>
    <x v="10"/>
    <n v="4"/>
    <n v="4628"/>
    <n v="-2807.717333333333"/>
    <n v="1820.282666666667"/>
    <n v="1820.282666666667"/>
    <n v="0"/>
    <n v="4628"/>
    <m/>
    <m/>
    <m/>
    <m/>
    <m/>
    <m/>
    <m/>
    <m/>
    <m/>
    <m/>
    <m/>
    <m/>
    <n v="0"/>
    <m/>
    <m/>
    <m/>
    <m/>
    <m/>
    <m/>
    <m/>
    <n v="4628"/>
    <n v="-2807.717333333333"/>
    <n v="-455.07066666666674"/>
  </r>
  <r>
    <x v="14"/>
    <n v="4"/>
    <n v="1150"/>
    <n v="-697.60266666666666"/>
    <n v="452.39733333333334"/>
    <n v="452.39733333333334"/>
    <n v="0"/>
    <n v="1150"/>
    <m/>
    <m/>
    <m/>
    <m/>
    <m/>
    <m/>
    <m/>
    <m/>
    <m/>
    <m/>
    <m/>
    <m/>
    <n v="0"/>
    <m/>
    <m/>
    <m/>
    <m/>
    <m/>
    <m/>
    <m/>
    <n v="1150"/>
    <n v="-697.60266666666666"/>
    <n v="-113.09933333333333"/>
  </r>
  <r>
    <x v="14"/>
    <n v="4"/>
    <n v="1200"/>
    <n v="-728"/>
    <n v="472"/>
    <n v="472"/>
    <n v="0"/>
    <n v="1200"/>
    <m/>
    <m/>
    <m/>
    <m/>
    <m/>
    <m/>
    <m/>
    <m/>
    <m/>
    <m/>
    <m/>
    <m/>
    <n v="0"/>
    <m/>
    <m/>
    <m/>
    <m/>
    <m/>
    <m/>
    <m/>
    <n v="1200"/>
    <n v="-728"/>
    <n v="-118"/>
  </r>
  <r>
    <x v="10"/>
    <n v="4"/>
    <n v="2597.8000000000002"/>
    <n v="-1558.76"/>
    <n v="1039.0400000000002"/>
    <n v="1039.0400000000002"/>
    <n v="0"/>
    <n v="2597.8000000000002"/>
    <m/>
    <m/>
    <m/>
    <m/>
    <m/>
    <m/>
    <m/>
    <m/>
    <m/>
    <m/>
    <m/>
    <m/>
    <n v="0"/>
    <m/>
    <m/>
    <m/>
    <m/>
    <m/>
    <m/>
    <m/>
    <n v="2597.8000000000002"/>
    <n v="-1558.76"/>
    <n v="-259.76000000000005"/>
  </r>
  <r>
    <x v="10"/>
    <n v="4"/>
    <n v="2499"/>
    <n v="-1499.3999999999999"/>
    <n v="999.60000000000014"/>
    <n v="999.60000000000014"/>
    <n v="0"/>
    <n v="2499"/>
    <m/>
    <m/>
    <m/>
    <m/>
    <m/>
    <m/>
    <m/>
    <m/>
    <m/>
    <m/>
    <m/>
    <m/>
    <n v="0"/>
    <m/>
    <m/>
    <m/>
    <m/>
    <m/>
    <m/>
    <m/>
    <n v="2499"/>
    <n v="-1499.3999999999999"/>
    <n v="-249.90000000000003"/>
  </r>
  <r>
    <x v="10"/>
    <n v="4"/>
    <n v="450"/>
    <n v="-270"/>
    <n v="180"/>
    <n v="180"/>
    <n v="0"/>
    <n v="450"/>
    <m/>
    <m/>
    <m/>
    <m/>
    <m/>
    <m/>
    <m/>
    <m/>
    <m/>
    <m/>
    <m/>
    <m/>
    <n v="0"/>
    <m/>
    <m/>
    <m/>
    <m/>
    <m/>
    <m/>
    <m/>
    <n v="450"/>
    <n v="-270"/>
    <n v="-45"/>
  </r>
  <r>
    <x v="14"/>
    <n v="4"/>
    <n v="1958"/>
    <n v="-1174.8639999999998"/>
    <n v="783.13600000000019"/>
    <n v="783.13600000000019"/>
    <n v="0"/>
    <n v="1958"/>
    <m/>
    <m/>
    <m/>
    <m/>
    <m/>
    <m/>
    <m/>
    <m/>
    <m/>
    <m/>
    <m/>
    <m/>
    <n v="0"/>
    <m/>
    <m/>
    <m/>
    <m/>
    <m/>
    <m/>
    <m/>
    <n v="1958"/>
    <n v="-1174.8639999999998"/>
    <n v="-195.78400000000005"/>
  </r>
  <r>
    <x v="10"/>
    <n v="4"/>
    <n v="995"/>
    <n v="-557.32000000000005"/>
    <n v="437.67999999999995"/>
    <n v="437.67999999999995"/>
    <n v="0"/>
    <n v="995"/>
    <m/>
    <m/>
    <m/>
    <m/>
    <m/>
    <m/>
    <m/>
    <m/>
    <m/>
    <m/>
    <m/>
    <m/>
    <n v="0"/>
    <m/>
    <m/>
    <m/>
    <m/>
    <m/>
    <m/>
    <m/>
    <n v="995"/>
    <n v="-557.32000000000005"/>
    <n v="-109.41999999999999"/>
  </r>
  <r>
    <x v="14"/>
    <n v="4"/>
    <n v="1902"/>
    <n v="-1141.1999999999998"/>
    <n v="760.80000000000018"/>
    <n v="760.80000000000018"/>
    <n v="0"/>
    <n v="1902"/>
    <m/>
    <m/>
    <m/>
    <m/>
    <m/>
    <m/>
    <m/>
    <m/>
    <m/>
    <m/>
    <m/>
    <m/>
    <n v="0"/>
    <m/>
    <m/>
    <m/>
    <m/>
    <m/>
    <m/>
    <m/>
    <n v="1902"/>
    <n v="-1141.1999999999998"/>
    <n v="-190.20000000000005"/>
  </r>
  <r>
    <x v="10"/>
    <n v="4"/>
    <n v="6980.4"/>
    <n v="-4095.1679999999997"/>
    <n v="2885.232"/>
    <n v="2885.232"/>
    <n v="0"/>
    <n v="6980.4"/>
    <m/>
    <m/>
    <m/>
    <m/>
    <m/>
    <m/>
    <m/>
    <m/>
    <m/>
    <m/>
    <m/>
    <m/>
    <n v="0"/>
    <m/>
    <m/>
    <m/>
    <m/>
    <m/>
    <m/>
    <m/>
    <n v="6980.4"/>
    <n v="-4095.1679999999997"/>
    <n v="-721.30799999999999"/>
  </r>
  <r>
    <x v="10"/>
    <n v="4"/>
    <n v="7020"/>
    <n v="-4118.3999999999996"/>
    <n v="2901.6000000000004"/>
    <n v="2901.6000000000004"/>
    <n v="0"/>
    <n v="7020"/>
    <m/>
    <m/>
    <m/>
    <m/>
    <m/>
    <m/>
    <m/>
    <m/>
    <m/>
    <m/>
    <m/>
    <m/>
    <n v="0"/>
    <m/>
    <m/>
    <m/>
    <m/>
    <m/>
    <m/>
    <m/>
    <n v="7020"/>
    <n v="-4118.3999999999996"/>
    <n v="-725.40000000000009"/>
  </r>
  <r>
    <x v="11"/>
    <n v="5"/>
    <n v="7020"/>
    <n v="-3851.25"/>
    <n v="3168.75"/>
    <n v="3168.75"/>
    <n v="0"/>
    <n v="7020"/>
    <m/>
    <m/>
    <m/>
    <m/>
    <m/>
    <m/>
    <m/>
    <m/>
    <m/>
    <m/>
    <m/>
    <m/>
    <n v="0"/>
    <m/>
    <m/>
    <m/>
    <m/>
    <m/>
    <m/>
    <m/>
    <n v="7020"/>
    <n v="-3851.25"/>
    <n v="-633.75"/>
  </r>
  <r>
    <x v="16"/>
    <n v="1"/>
    <n v="38101.479999999996"/>
    <n v="-31751.260000000002"/>
    <n v="6350.2199999999939"/>
    <n v="6350.2199999999939"/>
    <n v="0"/>
    <n v="38101.479999999996"/>
    <m/>
    <m/>
    <m/>
    <m/>
    <m/>
    <m/>
    <m/>
    <m/>
    <m/>
    <m/>
    <m/>
    <m/>
    <n v="0"/>
    <m/>
    <m/>
    <m/>
    <m/>
    <m/>
    <m/>
    <m/>
    <n v="38101.479999999996"/>
    <n v="-31751.260000000002"/>
    <n v="-6350.2199999999939"/>
  </r>
  <r>
    <x v="16"/>
    <n v="1"/>
    <n v="36299.33"/>
    <n v="-30249.440000000002"/>
    <n v="6049.8899999999994"/>
    <n v="6049.8899999999994"/>
    <n v="0"/>
    <n v="36299.33"/>
    <m/>
    <m/>
    <m/>
    <m/>
    <m/>
    <m/>
    <m/>
    <m/>
    <m/>
    <m/>
    <m/>
    <m/>
    <n v="0"/>
    <m/>
    <m/>
    <m/>
    <m/>
    <m/>
    <m/>
    <m/>
    <n v="36299.33"/>
    <n v="-30249.440000000002"/>
    <n v="-6049.8899999999994"/>
  </r>
  <r>
    <x v="16"/>
    <n v="1"/>
    <n v="36299.33"/>
    <n v="-30249.440000000002"/>
    <n v="6049.8899999999994"/>
    <n v="6049.8899999999994"/>
    <n v="0"/>
    <n v="36299.33"/>
    <m/>
    <m/>
    <m/>
    <m/>
    <m/>
    <m/>
    <m/>
    <m/>
    <m/>
    <m/>
    <m/>
    <m/>
    <n v="0"/>
    <m/>
    <m/>
    <m/>
    <m/>
    <m/>
    <m/>
    <m/>
    <n v="36299.33"/>
    <n v="-30249.440000000002"/>
    <n v="-6049.8899999999994"/>
  </r>
  <r>
    <x v="16"/>
    <n v="1"/>
    <n v="36299.33"/>
    <n v="-30249.440000000002"/>
    <n v="6049.8899999999994"/>
    <n v="6049.8899999999994"/>
    <n v="0"/>
    <n v="36299.33"/>
    <m/>
    <m/>
    <m/>
    <m/>
    <m/>
    <m/>
    <m/>
    <m/>
    <m/>
    <m/>
    <m/>
    <m/>
    <n v="0"/>
    <m/>
    <m/>
    <m/>
    <m/>
    <m/>
    <m/>
    <m/>
    <n v="36299.33"/>
    <n v="-30249.440000000002"/>
    <n v="-6049.8899999999994"/>
  </r>
  <r>
    <x v="10"/>
    <n v="4"/>
    <n v="11575.2"/>
    <n v="-6713.6160000000009"/>
    <n v="4861.5839999999998"/>
    <n v="4861.5839999999998"/>
    <n v="0"/>
    <n v="11575.2"/>
    <m/>
    <m/>
    <m/>
    <m/>
    <m/>
    <m/>
    <m/>
    <m/>
    <m/>
    <m/>
    <m/>
    <m/>
    <n v="0"/>
    <m/>
    <m/>
    <m/>
    <m/>
    <m/>
    <m/>
    <m/>
    <n v="11575.2"/>
    <n v="-6713.6160000000009"/>
    <n v="-1215.396"/>
  </r>
  <r>
    <x v="10"/>
    <n v="4"/>
    <n v="7920"/>
    <n v="-4593.6000000000004"/>
    <n v="3326.3999999999996"/>
    <n v="3326.3999999999996"/>
    <n v="0"/>
    <n v="7920"/>
    <m/>
    <m/>
    <m/>
    <m/>
    <m/>
    <m/>
    <m/>
    <m/>
    <m/>
    <m/>
    <m/>
    <m/>
    <n v="0"/>
    <m/>
    <m/>
    <m/>
    <m/>
    <m/>
    <m/>
    <m/>
    <n v="7920"/>
    <n v="-4593.6000000000004"/>
    <n v="-831.59999999999991"/>
  </r>
  <r>
    <x v="10"/>
    <n v="4"/>
    <n v="3885"/>
    <n v="-2227.3960000000002"/>
    <n v="1657.6039999999998"/>
    <n v="1657.6039999999998"/>
    <n v="0"/>
    <n v="3885"/>
    <m/>
    <m/>
    <m/>
    <m/>
    <m/>
    <m/>
    <m/>
    <m/>
    <m/>
    <m/>
    <m/>
    <m/>
    <n v="0"/>
    <m/>
    <m/>
    <m/>
    <m/>
    <m/>
    <m/>
    <m/>
    <n v="3885"/>
    <n v="-2227.3960000000002"/>
    <n v="-414.40099999999995"/>
  </r>
  <r>
    <x v="10"/>
    <n v="4"/>
    <n v="11575.2"/>
    <n v="-6636.4480000000012"/>
    <n v="4938.7519999999995"/>
    <n v="4938.7519999999995"/>
    <n v="0"/>
    <n v="11575.2"/>
    <m/>
    <m/>
    <m/>
    <m/>
    <m/>
    <m/>
    <m/>
    <m/>
    <m/>
    <m/>
    <m/>
    <m/>
    <n v="0"/>
    <m/>
    <m/>
    <m/>
    <m/>
    <m/>
    <m/>
    <m/>
    <n v="11575.2"/>
    <n v="-6636.4480000000012"/>
    <n v="-1234.6879999999999"/>
  </r>
  <r>
    <x v="10"/>
    <n v="5"/>
    <n v="11076"/>
    <n v="-6076.4166666666652"/>
    <n v="4999.5833333333348"/>
    <n v="4999.5833333333348"/>
    <n v="0"/>
    <n v="11076"/>
    <m/>
    <m/>
    <m/>
    <m/>
    <m/>
    <m/>
    <m/>
    <m/>
    <m/>
    <m/>
    <m/>
    <m/>
    <n v="0"/>
    <m/>
    <m/>
    <m/>
    <m/>
    <m/>
    <m/>
    <m/>
    <n v="11076"/>
    <n v="-6076.4166666666652"/>
    <n v="-999.91666666666697"/>
  </r>
  <r>
    <x v="10"/>
    <n v="5"/>
    <n v="11352.6"/>
    <n v="-6228.1583333333328"/>
    <n v="5124.4416666666675"/>
    <n v="5124.4416666666675"/>
    <n v="0"/>
    <n v="11352.6"/>
    <m/>
    <m/>
    <m/>
    <m/>
    <m/>
    <m/>
    <m/>
    <m/>
    <m/>
    <m/>
    <m/>
    <m/>
    <n v="0"/>
    <m/>
    <m/>
    <m/>
    <m/>
    <m/>
    <m/>
    <m/>
    <n v="11352.6"/>
    <n v="-6228.1583333333328"/>
    <n v="-1024.8883333333335"/>
  </r>
  <r>
    <x v="14"/>
    <n v="5"/>
    <n v="6357"/>
    <n v="-3487.5166666666673"/>
    <n v="2869.4833333333327"/>
    <n v="2869.4833333333327"/>
    <n v="0"/>
    <n v="6357"/>
    <m/>
    <m/>
    <m/>
    <m/>
    <m/>
    <m/>
    <m/>
    <m/>
    <m/>
    <m/>
    <m/>
    <m/>
    <n v="0"/>
    <m/>
    <m/>
    <m/>
    <m/>
    <m/>
    <m/>
    <m/>
    <n v="6357"/>
    <n v="-3487.5166666666673"/>
    <n v="-573.89666666666653"/>
  </r>
  <r>
    <x v="14"/>
    <n v="5"/>
    <n v="6095.1"/>
    <n v="-3343.7208333333338"/>
    <n v="2751.3791666666666"/>
    <n v="2751.3791666666666"/>
    <n v="0"/>
    <n v="6095.1"/>
    <m/>
    <m/>
    <m/>
    <m/>
    <m/>
    <m/>
    <m/>
    <m/>
    <m/>
    <m/>
    <m/>
    <m/>
    <n v="0"/>
    <m/>
    <m/>
    <m/>
    <m/>
    <m/>
    <m/>
    <m/>
    <n v="6095.1"/>
    <n v="-3343.7208333333338"/>
    <n v="-550.27583333333337"/>
  </r>
  <r>
    <x v="10"/>
    <n v="5"/>
    <n v="2175.1999999999998"/>
    <n v="-1178.286111111111"/>
    <n v="996.91388888888878"/>
    <n v="996.91388888888878"/>
    <n v="0"/>
    <n v="2175.1999999999998"/>
    <m/>
    <m/>
    <m/>
    <m/>
    <m/>
    <m/>
    <m/>
    <m/>
    <m/>
    <m/>
    <m/>
    <m/>
    <n v="0"/>
    <m/>
    <m/>
    <m/>
    <m/>
    <m/>
    <m/>
    <m/>
    <n v="2175.1999999999998"/>
    <n v="-1178.286111111111"/>
    <n v="-199.38277777777776"/>
  </r>
  <r>
    <x v="10"/>
    <n v="5"/>
    <n v="9126.48"/>
    <n v="-4943.4299999999985"/>
    <n v="4183.0500000000011"/>
    <n v="4183.0500000000011"/>
    <n v="0"/>
    <n v="9126.48"/>
    <m/>
    <m/>
    <m/>
    <m/>
    <m/>
    <m/>
    <m/>
    <m/>
    <m/>
    <m/>
    <m/>
    <m/>
    <n v="0"/>
    <m/>
    <m/>
    <m/>
    <m/>
    <m/>
    <m/>
    <m/>
    <n v="9126.48"/>
    <n v="-4943.4299999999985"/>
    <n v="-836.61000000000024"/>
  </r>
  <r>
    <x v="14"/>
    <n v="5"/>
    <n v="994"/>
    <n v="-538.36388888888882"/>
    <n v="455.63611111111118"/>
    <n v="455.63611111111118"/>
    <n v="0"/>
    <n v="994"/>
    <m/>
    <m/>
    <m/>
    <m/>
    <m/>
    <m/>
    <m/>
    <m/>
    <m/>
    <m/>
    <m/>
    <m/>
    <n v="0"/>
    <m/>
    <m/>
    <m/>
    <m/>
    <m/>
    <m/>
    <m/>
    <n v="994"/>
    <n v="-538.36388888888882"/>
    <n v="-91.12722222222223"/>
  </r>
  <r>
    <x v="14"/>
    <n v="5"/>
    <n v="3892.95"/>
    <n v="-2054.5614583333331"/>
    <n v="1838.3885416666667"/>
    <n v="1838.3885416666667"/>
    <n v="0"/>
    <n v="3892.95"/>
    <m/>
    <m/>
    <m/>
    <m/>
    <m/>
    <m/>
    <m/>
    <m/>
    <m/>
    <m/>
    <m/>
    <m/>
    <n v="0"/>
    <m/>
    <m/>
    <m/>
    <m/>
    <m/>
    <m/>
    <m/>
    <n v="3892.95"/>
    <n v="-2054.5614583333331"/>
    <n v="-367.67770833333333"/>
  </r>
  <r>
    <x v="14"/>
    <n v="5"/>
    <n v="4068"/>
    <n v="-2147"/>
    <n v="1921"/>
    <n v="1921"/>
    <n v="0"/>
    <n v="4068"/>
    <m/>
    <m/>
    <m/>
    <m/>
    <m/>
    <m/>
    <m/>
    <m/>
    <m/>
    <m/>
    <m/>
    <m/>
    <n v="0"/>
    <m/>
    <m/>
    <m/>
    <m/>
    <m/>
    <m/>
    <m/>
    <n v="4068"/>
    <n v="-2147"/>
    <n v="-384.2"/>
  </r>
  <r>
    <x v="10"/>
    <n v="5"/>
    <n v="12074.4"/>
    <n v="-6288.7500000000009"/>
    <n v="5785.6499999999987"/>
    <n v="5785.6499999999987"/>
    <n v="0"/>
    <n v="12074.4"/>
    <m/>
    <m/>
    <m/>
    <m/>
    <m/>
    <m/>
    <m/>
    <m/>
    <m/>
    <m/>
    <m/>
    <m/>
    <n v="0"/>
    <m/>
    <m/>
    <m/>
    <m/>
    <m/>
    <m/>
    <m/>
    <n v="12074.4"/>
    <n v="-6288.7500000000009"/>
    <n v="-1157.1299999999997"/>
  </r>
  <r>
    <x v="10"/>
    <n v="5"/>
    <n v="12012"/>
    <n v="-6256.25"/>
    <n v="5755.75"/>
    <n v="5755.75"/>
    <n v="0"/>
    <n v="12012"/>
    <m/>
    <m/>
    <m/>
    <m/>
    <m/>
    <m/>
    <m/>
    <m/>
    <m/>
    <m/>
    <m/>
    <m/>
    <n v="0"/>
    <m/>
    <m/>
    <m/>
    <m/>
    <m/>
    <m/>
    <m/>
    <n v="12012"/>
    <n v="-6256.25"/>
    <n v="-1151.1500000000001"/>
  </r>
  <r>
    <x v="14"/>
    <n v="5"/>
    <n v="12184.25"/>
    <n v="-6261.3378472222212"/>
    <n v="5922.9121527777788"/>
    <n v="5922.9121527777788"/>
    <n v="0"/>
    <n v="12184.25"/>
    <m/>
    <m/>
    <m/>
    <m/>
    <m/>
    <m/>
    <m/>
    <m/>
    <m/>
    <m/>
    <m/>
    <m/>
    <n v="0"/>
    <m/>
    <m/>
    <m/>
    <m/>
    <m/>
    <m/>
    <m/>
    <n v="12184.25"/>
    <n v="-6261.3378472222212"/>
    <n v="-1184.5824305555557"/>
  </r>
  <r>
    <x v="16"/>
    <n v="2"/>
    <n v="37712.47"/>
    <n v="-27236.850000000002"/>
    <n v="10475.619999999999"/>
    <n v="10475.619999999999"/>
    <n v="0"/>
    <n v="37712.47"/>
    <m/>
    <m/>
    <m/>
    <m/>
    <m/>
    <m/>
    <m/>
    <m/>
    <m/>
    <m/>
    <m/>
    <m/>
    <n v="0"/>
    <m/>
    <m/>
    <m/>
    <m/>
    <m/>
    <m/>
    <m/>
    <n v="37712.47"/>
    <n v="-27236.850000000002"/>
    <n v="-5237.8099999999995"/>
  </r>
  <r>
    <x v="9"/>
    <n v="2"/>
    <n v="168295"/>
    <n v="-120210.30666666666"/>
    <n v="48084.693333333344"/>
    <n v="48084.693333333344"/>
    <n v="0"/>
    <n v="168295"/>
    <m/>
    <m/>
    <m/>
    <m/>
    <m/>
    <m/>
    <m/>
    <m/>
    <m/>
    <m/>
    <m/>
    <m/>
    <n v="0"/>
    <m/>
    <m/>
    <m/>
    <m/>
    <m/>
    <m/>
    <m/>
    <n v="168295"/>
    <n v="-120210.30666666666"/>
    <n v="-24042.346666666672"/>
  </r>
  <r>
    <x v="13"/>
    <n v="0"/>
    <n v="14500"/>
    <n v="-14500"/>
    <n v="0"/>
    <n v="0"/>
    <n v="0"/>
    <n v="14500"/>
    <m/>
    <m/>
    <m/>
    <m/>
    <m/>
    <m/>
    <m/>
    <m/>
    <m/>
    <m/>
    <m/>
    <m/>
    <n v="0"/>
    <m/>
    <m/>
    <m/>
    <m/>
    <m/>
    <m/>
    <m/>
    <n v="14500"/>
    <n v="-14500"/>
    <n v="0"/>
  </r>
  <r>
    <x v="13"/>
    <n v="0"/>
    <n v="14500"/>
    <n v="-14500"/>
    <n v="0"/>
    <n v="0"/>
    <n v="0"/>
    <n v="14500"/>
    <m/>
    <m/>
    <m/>
    <m/>
    <m/>
    <m/>
    <m/>
    <m/>
    <m/>
    <m/>
    <m/>
    <m/>
    <n v="0"/>
    <m/>
    <m/>
    <m/>
    <m/>
    <m/>
    <m/>
    <m/>
    <n v="14500"/>
    <n v="-14500"/>
    <n v="0"/>
  </r>
  <r>
    <x v="10"/>
    <n v="5"/>
    <n v="12012"/>
    <n v="-6006"/>
    <n v="6006"/>
    <n v="6006"/>
    <n v="0"/>
    <n v="12012"/>
    <m/>
    <m/>
    <m/>
    <m/>
    <m/>
    <m/>
    <m/>
    <m/>
    <m/>
    <m/>
    <m/>
    <m/>
    <n v="0"/>
    <m/>
    <m/>
    <m/>
    <m/>
    <m/>
    <m/>
    <m/>
    <n v="12012"/>
    <n v="-6006"/>
    <n v="-1201.2"/>
  </r>
  <r>
    <x v="9"/>
    <n v="2"/>
    <n v="29372.5"/>
    <n v="-20980.273333333334"/>
    <n v="8392.2266666666656"/>
    <n v="8392.2266666666656"/>
    <n v="0"/>
    <n v="29372.5"/>
    <m/>
    <m/>
    <m/>
    <m/>
    <m/>
    <m/>
    <m/>
    <m/>
    <m/>
    <m/>
    <m/>
    <m/>
    <n v="0"/>
    <m/>
    <m/>
    <m/>
    <m/>
    <m/>
    <m/>
    <m/>
    <n v="29372.5"/>
    <n v="-20980.273333333334"/>
    <n v="-4196.1133333333328"/>
  </r>
  <r>
    <x v="13"/>
    <n v="0"/>
    <n v="14500"/>
    <n v="-14500"/>
    <n v="0"/>
    <n v="0"/>
    <n v="0"/>
    <n v="14500"/>
    <m/>
    <m/>
    <m/>
    <m/>
    <m/>
    <m/>
    <m/>
    <m/>
    <m/>
    <m/>
    <m/>
    <m/>
    <n v="0"/>
    <m/>
    <m/>
    <m/>
    <m/>
    <m/>
    <m/>
    <m/>
    <n v="14500"/>
    <n v="-14500"/>
    <n v="0"/>
  </r>
  <r>
    <x v="9"/>
    <n v="2"/>
    <n v="9093.74"/>
    <n v="-6423.3933333333334"/>
    <n v="2670.3466666666664"/>
    <n v="2670.3466666666664"/>
    <n v="0"/>
    <n v="9093.74"/>
    <m/>
    <m/>
    <m/>
    <m/>
    <m/>
    <m/>
    <m/>
    <m/>
    <m/>
    <m/>
    <m/>
    <m/>
    <n v="0"/>
    <m/>
    <m/>
    <m/>
    <m/>
    <m/>
    <m/>
    <m/>
    <n v="9093.74"/>
    <n v="-6423.3933333333334"/>
    <n v="-1335.1733333333332"/>
  </r>
  <r>
    <x v="9"/>
    <n v="2"/>
    <n v="9093.74"/>
    <n v="-6423.3933333333334"/>
    <n v="2670.3466666666664"/>
    <n v="2670.3466666666664"/>
    <n v="0"/>
    <n v="9093.74"/>
    <m/>
    <m/>
    <m/>
    <m/>
    <m/>
    <m/>
    <m/>
    <m/>
    <m/>
    <m/>
    <m/>
    <m/>
    <n v="0"/>
    <m/>
    <m/>
    <m/>
    <m/>
    <m/>
    <m/>
    <m/>
    <n v="9093.74"/>
    <n v="-6423.3933333333334"/>
    <n v="-1335.1733333333332"/>
  </r>
  <r>
    <x v="14"/>
    <n v="2"/>
    <n v="9093.74"/>
    <n v="-6423.3933333333334"/>
    <n v="2670.3466666666664"/>
    <n v="2670.3466666666664"/>
    <n v="0"/>
    <n v="9093.74"/>
    <m/>
    <m/>
    <m/>
    <m/>
    <m/>
    <m/>
    <m/>
    <m/>
    <m/>
    <m/>
    <m/>
    <m/>
    <n v="0"/>
    <m/>
    <m/>
    <m/>
    <m/>
    <m/>
    <m/>
    <m/>
    <n v="9093.74"/>
    <n v="-6423.3933333333334"/>
    <n v="-1335.1733333333332"/>
  </r>
  <r>
    <x v="10"/>
    <n v="5"/>
    <n v="12012"/>
    <n v="-5839.166666666667"/>
    <n v="6172.833333333333"/>
    <n v="6172.833333333333"/>
    <n v="0"/>
    <n v="12012"/>
    <m/>
    <m/>
    <m/>
    <m/>
    <m/>
    <m/>
    <m/>
    <m/>
    <m/>
    <m/>
    <m/>
    <m/>
    <n v="0"/>
    <m/>
    <m/>
    <m/>
    <m/>
    <m/>
    <m/>
    <m/>
    <n v="12012"/>
    <n v="-5839.166666666667"/>
    <n v="-1234.5666666666666"/>
  </r>
  <r>
    <x v="10"/>
    <n v="5"/>
    <n v="12012"/>
    <n v="-5755.75"/>
    <n v="6256.25"/>
    <n v="6256.25"/>
    <n v="0"/>
    <n v="12012"/>
    <m/>
    <m/>
    <m/>
    <m/>
    <m/>
    <m/>
    <m/>
    <m/>
    <m/>
    <m/>
    <m/>
    <m/>
    <n v="0"/>
    <m/>
    <m/>
    <m/>
    <m/>
    <m/>
    <m/>
    <m/>
    <n v="12012"/>
    <n v="-5755.75"/>
    <n v="-1251.25"/>
  </r>
  <r>
    <x v="10"/>
    <n v="2"/>
    <n v="159473"/>
    <n v="-110112.36666666668"/>
    <n v="49360.633333333317"/>
    <n v="49360.633333333317"/>
    <n v="0"/>
    <n v="159473"/>
    <m/>
    <m/>
    <m/>
    <m/>
    <m/>
    <m/>
    <m/>
    <m/>
    <m/>
    <m/>
    <m/>
    <m/>
    <n v="0"/>
    <m/>
    <m/>
    <m/>
    <m/>
    <m/>
    <m/>
    <m/>
    <n v="159473"/>
    <n v="-110112.36666666668"/>
    <n v="-24680.316666666658"/>
  </r>
  <r>
    <x v="10"/>
    <n v="5"/>
    <n v="12012"/>
    <n v="-5672.333333333333"/>
    <n v="6339.666666666667"/>
    <n v="6339.666666666667"/>
    <n v="0"/>
    <n v="12012"/>
    <m/>
    <m/>
    <m/>
    <m/>
    <m/>
    <m/>
    <m/>
    <m/>
    <m/>
    <m/>
    <m/>
    <m/>
    <n v="0"/>
    <m/>
    <m/>
    <m/>
    <m/>
    <m/>
    <m/>
    <m/>
    <n v="12012"/>
    <n v="-5672.333333333333"/>
    <n v="-1267.9333333333334"/>
  </r>
  <r>
    <x v="10"/>
    <n v="5"/>
    <n v="5827.25"/>
    <n v="-2751.7416666666668"/>
    <n v="3075.5083333333332"/>
    <n v="3075.5083333333332"/>
    <n v="0"/>
    <n v="5827.25"/>
    <m/>
    <m/>
    <m/>
    <m/>
    <m/>
    <m/>
    <m/>
    <m/>
    <m/>
    <m/>
    <m/>
    <m/>
    <n v="0"/>
    <m/>
    <m/>
    <m/>
    <m/>
    <m/>
    <m/>
    <m/>
    <n v="5827.25"/>
    <n v="-2751.7416666666668"/>
    <n v="-615.10166666666669"/>
  </r>
  <r>
    <x v="10"/>
    <n v="5"/>
    <n v="6649.2"/>
    <n v="-3139.8999999999992"/>
    <n v="3509.3000000000006"/>
    <n v="3509.3000000000006"/>
    <n v="0"/>
    <n v="6649.2"/>
    <m/>
    <m/>
    <m/>
    <m/>
    <m/>
    <m/>
    <m/>
    <m/>
    <m/>
    <m/>
    <m/>
    <m/>
    <n v="0"/>
    <m/>
    <m/>
    <m/>
    <m/>
    <m/>
    <m/>
    <m/>
    <n v="6649.2"/>
    <n v="-3139.8999999999992"/>
    <n v="-701.86000000000013"/>
  </r>
  <r>
    <x v="10"/>
    <n v="5"/>
    <n v="9118.56"/>
    <n v="-4306.0599999999995"/>
    <n v="4812.5"/>
    <n v="4812.5"/>
    <n v="0"/>
    <n v="9118.56"/>
    <m/>
    <m/>
    <m/>
    <m/>
    <m/>
    <m/>
    <m/>
    <m/>
    <m/>
    <m/>
    <m/>
    <m/>
    <n v="0"/>
    <m/>
    <m/>
    <m/>
    <m/>
    <m/>
    <m/>
    <m/>
    <n v="9118.56"/>
    <n v="-4306.0599999999995"/>
    <n v="-962.5"/>
  </r>
  <r>
    <x v="16"/>
    <n v="2"/>
    <n v="54594.5"/>
    <n v="-37262.94"/>
    <n v="17331.559999999998"/>
    <n v="17331.559999999998"/>
    <n v="0"/>
    <n v="54594.5"/>
    <m/>
    <m/>
    <m/>
    <m/>
    <m/>
    <m/>
    <m/>
    <m/>
    <m/>
    <m/>
    <m/>
    <m/>
    <n v="0"/>
    <m/>
    <m/>
    <m/>
    <m/>
    <m/>
    <m/>
    <m/>
    <n v="54594.5"/>
    <n v="-37262.94"/>
    <n v="-8665.7799999999988"/>
  </r>
  <r>
    <x v="16"/>
    <n v="2"/>
    <n v="54594.5"/>
    <n v="-37262.94"/>
    <n v="17331.559999999998"/>
    <n v="17331.559999999998"/>
    <n v="0"/>
    <n v="54594.5"/>
    <m/>
    <m/>
    <m/>
    <m/>
    <m/>
    <m/>
    <m/>
    <m/>
    <m/>
    <m/>
    <m/>
    <m/>
    <n v="0"/>
    <m/>
    <m/>
    <m/>
    <m/>
    <m/>
    <m/>
    <m/>
    <n v="54594.5"/>
    <n v="-37262.94"/>
    <n v="-8665.7799999999988"/>
  </r>
  <r>
    <x v="16"/>
    <n v="2"/>
    <n v="54594.5"/>
    <n v="-37262.94"/>
    <n v="17331.559999999998"/>
    <n v="17331.559999999998"/>
    <n v="0"/>
    <n v="54594.5"/>
    <m/>
    <m/>
    <m/>
    <m/>
    <m/>
    <m/>
    <m/>
    <m/>
    <m/>
    <m/>
    <m/>
    <m/>
    <n v="0"/>
    <m/>
    <m/>
    <m/>
    <m/>
    <m/>
    <m/>
    <m/>
    <n v="54594.5"/>
    <n v="-37262.94"/>
    <n v="-8665.7799999999988"/>
  </r>
  <r>
    <x v="16"/>
    <n v="2"/>
    <n v="54594.5"/>
    <n v="-37262.94"/>
    <n v="17331.559999999998"/>
    <n v="17331.559999999998"/>
    <n v="0"/>
    <n v="54594.5"/>
    <m/>
    <m/>
    <m/>
    <m/>
    <m/>
    <m/>
    <m/>
    <m/>
    <m/>
    <m/>
    <m/>
    <m/>
    <n v="0"/>
    <m/>
    <m/>
    <m/>
    <m/>
    <m/>
    <m/>
    <m/>
    <n v="54594.5"/>
    <n v="-37262.94"/>
    <n v="-8665.7799999999988"/>
  </r>
  <r>
    <x v="10"/>
    <n v="6"/>
    <n v="4068"/>
    <n v="-1830.6"/>
    <n v="2237.4"/>
    <n v="2237.4"/>
    <n v="0"/>
    <n v="4068"/>
    <m/>
    <m/>
    <m/>
    <m/>
    <m/>
    <m/>
    <m/>
    <m/>
    <m/>
    <m/>
    <m/>
    <m/>
    <n v="0"/>
    <m/>
    <m/>
    <m/>
    <m/>
    <m/>
    <m/>
    <m/>
    <n v="4068"/>
    <n v="-1830.6"/>
    <n v="-372.90000000000003"/>
  </r>
  <r>
    <x v="10"/>
    <n v="6"/>
    <n v="3892.95"/>
    <n v="-1751.7814285714285"/>
    <n v="2141.1685714285713"/>
    <n v="2141.1685714285713"/>
    <n v="0"/>
    <n v="3892.95"/>
    <m/>
    <m/>
    <m/>
    <m/>
    <m/>
    <m/>
    <m/>
    <m/>
    <m/>
    <m/>
    <m/>
    <m/>
    <n v="0"/>
    <m/>
    <m/>
    <m/>
    <m/>
    <m/>
    <m/>
    <m/>
    <n v="3892.95"/>
    <n v="-1751.7814285714285"/>
    <n v="-356.86142857142858"/>
  </r>
  <r>
    <x v="9"/>
    <n v="3"/>
    <n v="17561.689999999999"/>
    <n v="-10976.127500000001"/>
    <n v="6585.5624999999982"/>
    <n v="6585.5624999999982"/>
    <n v="0"/>
    <n v="17561.689999999999"/>
    <m/>
    <m/>
    <m/>
    <m/>
    <m/>
    <m/>
    <m/>
    <m/>
    <m/>
    <m/>
    <m/>
    <m/>
    <n v="0"/>
    <m/>
    <m/>
    <m/>
    <m/>
    <m/>
    <m/>
    <m/>
    <n v="17561.689999999999"/>
    <n v="-10976.127500000001"/>
    <n v="-2195.1874999999995"/>
  </r>
  <r>
    <x v="9"/>
    <n v="3"/>
    <n v="16952.11"/>
    <n v="-10595.0425"/>
    <n v="6357.067500000001"/>
    <n v="6357.067500000001"/>
    <n v="0"/>
    <n v="16952.11"/>
    <m/>
    <m/>
    <m/>
    <m/>
    <m/>
    <m/>
    <m/>
    <m/>
    <m/>
    <m/>
    <m/>
    <m/>
    <n v="0"/>
    <m/>
    <m/>
    <m/>
    <m/>
    <m/>
    <m/>
    <m/>
    <n v="16952.11"/>
    <n v="-10595.0425"/>
    <n v="-2119.0225000000005"/>
  </r>
  <r>
    <x v="9"/>
    <n v="3"/>
    <n v="16952.11"/>
    <n v="-10595.0425"/>
    <n v="6357.067500000001"/>
    <n v="6357.067500000001"/>
    <n v="0"/>
    <n v="16952.11"/>
    <m/>
    <m/>
    <m/>
    <m/>
    <m/>
    <m/>
    <m/>
    <m/>
    <m/>
    <m/>
    <m/>
    <m/>
    <n v="0"/>
    <m/>
    <m/>
    <n v="-16952.11"/>
    <m/>
    <m/>
    <m/>
    <m/>
    <n v="0"/>
    <n v="-10595.0425"/>
    <n v="-2119.0225000000005"/>
  </r>
  <r>
    <x v="10"/>
    <n v="6"/>
    <n v="12012"/>
    <n v="-5148"/>
    <n v="6864"/>
    <n v="6864"/>
    <n v="0"/>
    <n v="12012"/>
    <m/>
    <m/>
    <m/>
    <m/>
    <m/>
    <m/>
    <m/>
    <m/>
    <m/>
    <m/>
    <m/>
    <m/>
    <n v="0"/>
    <m/>
    <m/>
    <m/>
    <m/>
    <m/>
    <m/>
    <m/>
    <n v="12012"/>
    <n v="-5148"/>
    <n v="-1144"/>
  </r>
  <r>
    <x v="9"/>
    <n v="3"/>
    <n v="16952.11"/>
    <n v="-10292.327499999999"/>
    <n v="6659.7825000000012"/>
    <n v="6659.7825000000012"/>
    <n v="0"/>
    <n v="16952.11"/>
    <m/>
    <m/>
    <m/>
    <m/>
    <m/>
    <m/>
    <m/>
    <m/>
    <m/>
    <m/>
    <m/>
    <m/>
    <n v="0"/>
    <m/>
    <m/>
    <m/>
    <m/>
    <m/>
    <m/>
    <m/>
    <n v="16952.11"/>
    <n v="-10292.327499999999"/>
    <n v="-2219.9275000000002"/>
  </r>
  <r>
    <x v="10"/>
    <n v="3"/>
    <n v="168373"/>
    <n v="-102226.45000000001"/>
    <n v="66146.549999999988"/>
    <n v="66146.549999999988"/>
    <n v="0"/>
    <n v="168373"/>
    <m/>
    <m/>
    <m/>
    <m/>
    <m/>
    <m/>
    <m/>
    <m/>
    <m/>
    <m/>
    <m/>
    <m/>
    <n v="0"/>
    <m/>
    <m/>
    <m/>
    <m/>
    <m/>
    <m/>
    <m/>
    <n v="168373"/>
    <n v="-102226.45000000001"/>
    <n v="-22048.849999999995"/>
  </r>
  <r>
    <x v="10"/>
    <n v="3"/>
    <n v="168373"/>
    <n v="-102226.45000000001"/>
    <n v="66146.549999999988"/>
    <n v="66146.549999999988"/>
    <n v="0"/>
    <n v="168373"/>
    <m/>
    <m/>
    <m/>
    <m/>
    <m/>
    <m/>
    <m/>
    <m/>
    <m/>
    <m/>
    <m/>
    <m/>
    <n v="0"/>
    <m/>
    <m/>
    <m/>
    <m/>
    <m/>
    <m/>
    <m/>
    <n v="168373"/>
    <n v="-102226.45000000001"/>
    <n v="-22048.849999999995"/>
  </r>
  <r>
    <x v="9"/>
    <n v="3"/>
    <n v="18623.189999999999"/>
    <n v="-11306.887499999999"/>
    <n v="7316.3024999999998"/>
    <n v="7316.3024999999998"/>
    <n v="0"/>
    <n v="18623.189999999999"/>
    <m/>
    <m/>
    <m/>
    <m/>
    <m/>
    <m/>
    <m/>
    <m/>
    <m/>
    <m/>
    <m/>
    <m/>
    <n v="0"/>
    <m/>
    <m/>
    <m/>
    <m/>
    <m/>
    <m/>
    <m/>
    <n v="18623.189999999999"/>
    <n v="-11306.887499999999"/>
    <n v="-2438.7674999999999"/>
  </r>
  <r>
    <x v="10"/>
    <n v="3"/>
    <n v="33870"/>
    <n v="-19959.075000000001"/>
    <n v="13910.924999999999"/>
    <n v="13910.924999999999"/>
    <n v="0"/>
    <n v="33870"/>
    <m/>
    <m/>
    <m/>
    <m/>
    <m/>
    <m/>
    <m/>
    <m/>
    <m/>
    <m/>
    <m/>
    <m/>
    <n v="0"/>
    <m/>
    <m/>
    <m/>
    <m/>
    <m/>
    <m/>
    <m/>
    <n v="33870"/>
    <n v="-19959.075000000001"/>
    <n v="-4636.9749999999995"/>
  </r>
  <r>
    <x v="10"/>
    <n v="3"/>
    <n v="33870"/>
    <n v="-19959.075000000001"/>
    <n v="13910.924999999999"/>
    <n v="13910.924999999999"/>
    <n v="0"/>
    <n v="33870"/>
    <m/>
    <m/>
    <m/>
    <m/>
    <m/>
    <m/>
    <m/>
    <m/>
    <m/>
    <m/>
    <m/>
    <m/>
    <n v="0"/>
    <m/>
    <m/>
    <m/>
    <m/>
    <m/>
    <m/>
    <m/>
    <n v="33870"/>
    <n v="-19959.075000000001"/>
    <n v="-4636.9749999999995"/>
  </r>
  <r>
    <x v="10"/>
    <n v="6"/>
    <n v="12012"/>
    <n v="-4976.4000000000005"/>
    <n v="7035.5999999999995"/>
    <n v="7035.5999999999995"/>
    <n v="0"/>
    <n v="12012"/>
    <m/>
    <m/>
    <m/>
    <m/>
    <m/>
    <m/>
    <m/>
    <m/>
    <m/>
    <m/>
    <m/>
    <m/>
    <n v="0"/>
    <m/>
    <m/>
    <m/>
    <m/>
    <m/>
    <m/>
    <m/>
    <n v="12012"/>
    <n v="-4976.4000000000005"/>
    <n v="-1172.5999999999999"/>
  </r>
  <r>
    <x v="10"/>
    <n v="6"/>
    <n v="6095.1"/>
    <n v="-2568.5657142857144"/>
    <n v="3526.5342857142859"/>
    <n v="3526.5342857142859"/>
    <n v="0"/>
    <n v="6095.1"/>
    <m/>
    <m/>
    <m/>
    <m/>
    <m/>
    <m/>
    <m/>
    <m/>
    <m/>
    <m/>
    <m/>
    <m/>
    <n v="0"/>
    <m/>
    <m/>
    <m/>
    <m/>
    <m/>
    <m/>
    <m/>
    <n v="6095.1"/>
    <n v="-2568.5657142857144"/>
    <n v="-587.75571428571436"/>
  </r>
  <r>
    <x v="10"/>
    <n v="6"/>
    <n v="6357"/>
    <n v="-2633.5714285714289"/>
    <n v="3723.4285714285711"/>
    <n v="3723.4285714285711"/>
    <n v="0"/>
    <n v="6357"/>
    <m/>
    <m/>
    <m/>
    <m/>
    <m/>
    <m/>
    <m/>
    <m/>
    <m/>
    <m/>
    <m/>
    <m/>
    <n v="0"/>
    <m/>
    <m/>
    <m/>
    <m/>
    <m/>
    <m/>
    <m/>
    <n v="6357"/>
    <n v="-2633.5714285714289"/>
    <n v="-620.57142857142856"/>
  </r>
  <r>
    <x v="10"/>
    <n v="6"/>
    <n v="12012"/>
    <n v="-4890.5999999999995"/>
    <n v="7121.4000000000005"/>
    <n v="7121.4000000000005"/>
    <n v="0"/>
    <n v="12012"/>
    <m/>
    <m/>
    <m/>
    <m/>
    <m/>
    <m/>
    <m/>
    <m/>
    <m/>
    <m/>
    <m/>
    <m/>
    <n v="0"/>
    <m/>
    <m/>
    <m/>
    <m/>
    <m/>
    <m/>
    <m/>
    <n v="12012"/>
    <n v="-4890.5999999999995"/>
    <n v="-1186.9000000000001"/>
  </r>
  <r>
    <x v="10"/>
    <n v="6"/>
    <n v="638.4"/>
    <n v="-259.92"/>
    <n v="378.47999999999996"/>
    <n v="378.47999999999996"/>
    <n v="0"/>
    <n v="638.4"/>
    <m/>
    <m/>
    <m/>
    <m/>
    <m/>
    <m/>
    <m/>
    <m/>
    <m/>
    <m/>
    <m/>
    <m/>
    <n v="0"/>
    <m/>
    <m/>
    <m/>
    <m/>
    <m/>
    <m/>
    <m/>
    <n v="638.4"/>
    <n v="-259.92"/>
    <n v="-63.079999999999991"/>
  </r>
  <r>
    <x v="11"/>
    <n v="6"/>
    <n v="11418"/>
    <n v="-4567.2"/>
    <n v="6850.8"/>
    <n v="6850.8"/>
    <n v="0"/>
    <n v="11418"/>
    <m/>
    <m/>
    <m/>
    <m/>
    <m/>
    <m/>
    <m/>
    <m/>
    <m/>
    <m/>
    <m/>
    <m/>
    <n v="0"/>
    <m/>
    <m/>
    <m/>
    <m/>
    <m/>
    <m/>
    <m/>
    <n v="11418"/>
    <n v="-4567.2"/>
    <n v="-1141.8"/>
  </r>
  <r>
    <x v="10"/>
    <n v="6"/>
    <n v="12184.25"/>
    <n v="-4873.738571428571"/>
    <n v="7310.511428571429"/>
    <n v="7310.511428571429"/>
    <n v="0"/>
    <n v="12184.25"/>
    <m/>
    <m/>
    <m/>
    <m/>
    <m/>
    <m/>
    <m/>
    <m/>
    <m/>
    <m/>
    <m/>
    <m/>
    <n v="0"/>
    <m/>
    <m/>
    <m/>
    <m/>
    <m/>
    <m/>
    <m/>
    <n v="12184.25"/>
    <n v="-4873.738571428571"/>
    <n v="-1218.4185714285716"/>
  </r>
  <r>
    <x v="11"/>
    <n v="6"/>
    <n v="594"/>
    <n v="-233.35714285714289"/>
    <n v="360.64285714285711"/>
    <n v="360.64285714285711"/>
    <n v="0"/>
    <n v="594"/>
    <m/>
    <m/>
    <m/>
    <m/>
    <m/>
    <m/>
    <m/>
    <m/>
    <m/>
    <m/>
    <m/>
    <m/>
    <n v="0"/>
    <m/>
    <m/>
    <m/>
    <m/>
    <m/>
    <m/>
    <m/>
    <n v="594"/>
    <n v="-233.35714285714289"/>
    <n v="-60.107142857142854"/>
  </r>
  <r>
    <x v="8"/>
    <n v="3"/>
    <n v="57206.879999999997"/>
    <n v="-31937.025000000001"/>
    <n v="25269.854999999996"/>
    <n v="25269.854999999996"/>
    <n v="0"/>
    <n v="57206.879999999997"/>
    <m/>
    <m/>
    <m/>
    <m/>
    <m/>
    <m/>
    <m/>
    <m/>
    <m/>
    <m/>
    <m/>
    <m/>
    <n v="0"/>
    <m/>
    <m/>
    <m/>
    <m/>
    <m/>
    <m/>
    <m/>
    <n v="57206.879999999997"/>
    <n v="-31937.025000000001"/>
    <n v="-8423.284999999998"/>
  </r>
  <r>
    <x v="10"/>
    <n v="6"/>
    <n v="11929.5"/>
    <n v="-4601.3057142857142"/>
    <n v="7328.1942857142858"/>
    <n v="7328.1942857142858"/>
    <n v="0"/>
    <n v="11929.5"/>
    <m/>
    <m/>
    <m/>
    <m/>
    <m/>
    <m/>
    <m/>
    <m/>
    <m/>
    <m/>
    <m/>
    <m/>
    <n v="0"/>
    <m/>
    <m/>
    <m/>
    <m/>
    <m/>
    <m/>
    <m/>
    <n v="11929.5"/>
    <n v="-4601.3057142857142"/>
    <n v="-1221.3657142857144"/>
  </r>
  <r>
    <x v="10"/>
    <n v="6"/>
    <n v="8923.2000000000007"/>
    <n v="-3378.0685714285719"/>
    <n v="5545.1314285714288"/>
    <n v="5545.1314285714288"/>
    <n v="0"/>
    <n v="8923.2000000000007"/>
    <m/>
    <m/>
    <m/>
    <m/>
    <m/>
    <m/>
    <m/>
    <m/>
    <m/>
    <m/>
    <m/>
    <m/>
    <n v="0"/>
    <m/>
    <m/>
    <m/>
    <m/>
    <m/>
    <m/>
    <m/>
    <n v="8923.2000000000007"/>
    <n v="-3378.0685714285719"/>
    <n v="-924.18857142857144"/>
  </r>
  <r>
    <x v="16"/>
    <n v="3"/>
    <n v="91442"/>
    <n v="-43954.81"/>
    <n v="47487.19"/>
    <n v="47487.19"/>
    <n v="0"/>
    <n v="91442"/>
    <m/>
    <m/>
    <m/>
    <m/>
    <m/>
    <m/>
    <m/>
    <m/>
    <m/>
    <m/>
    <m/>
    <m/>
    <n v="0"/>
    <m/>
    <m/>
    <m/>
    <m/>
    <m/>
    <m/>
    <m/>
    <n v="91442"/>
    <n v="-43954.81"/>
    <n v="-15829.063333333334"/>
  </r>
  <r>
    <x v="12"/>
    <n v="6"/>
    <n v="29639.22"/>
    <n v="-11220.462857142855"/>
    <n v="18418.757142857146"/>
    <n v="18418.757142857146"/>
    <n v="0"/>
    <n v="29639.22"/>
    <m/>
    <m/>
    <m/>
    <m/>
    <m/>
    <m/>
    <m/>
    <m/>
    <m/>
    <m/>
    <m/>
    <m/>
    <n v="0"/>
    <m/>
    <m/>
    <m/>
    <m/>
    <m/>
    <m/>
    <m/>
    <n v="29639.22"/>
    <n v="-11220.462857142855"/>
    <n v="-3069.7928571428579"/>
  </r>
  <r>
    <x v="10"/>
    <n v="3"/>
    <n v="171815"/>
    <n v="-92043.829999999987"/>
    <n v="79771.170000000013"/>
    <n v="79771.170000000013"/>
    <n v="0"/>
    <n v="171815"/>
    <m/>
    <m/>
    <m/>
    <m/>
    <m/>
    <m/>
    <m/>
    <m/>
    <m/>
    <m/>
    <m/>
    <m/>
    <n v="0"/>
    <m/>
    <m/>
    <m/>
    <m/>
    <m/>
    <m/>
    <m/>
    <n v="171815"/>
    <n v="-92043.829999999987"/>
    <n v="-26590.390000000003"/>
  </r>
  <r>
    <x v="10"/>
    <n v="3"/>
    <n v="171815"/>
    <n v="-92043.829999999987"/>
    <n v="79771.170000000013"/>
    <n v="79771.170000000013"/>
    <n v="0"/>
    <n v="171815"/>
    <m/>
    <m/>
    <m/>
    <m/>
    <m/>
    <m/>
    <m/>
    <m/>
    <m/>
    <m/>
    <m/>
    <m/>
    <n v="0"/>
    <m/>
    <m/>
    <m/>
    <m/>
    <m/>
    <m/>
    <m/>
    <n v="171815"/>
    <n v="-92043.829999999987"/>
    <n v="-26590.390000000003"/>
  </r>
  <r>
    <x v="14"/>
    <n v="6"/>
    <n v="6095.1"/>
    <n v="-2263.8257142857146"/>
    <n v="3831.2742857142857"/>
    <n v="3831.2742857142857"/>
    <n v="0"/>
    <n v="6095.1"/>
    <m/>
    <m/>
    <m/>
    <m/>
    <m/>
    <m/>
    <m/>
    <m/>
    <m/>
    <m/>
    <m/>
    <m/>
    <n v="0"/>
    <m/>
    <m/>
    <m/>
    <m/>
    <m/>
    <m/>
    <m/>
    <n v="6095.1"/>
    <n v="-2263.8257142857146"/>
    <n v="-638.54571428571433"/>
  </r>
  <r>
    <x v="14"/>
    <n v="6"/>
    <n v="6357"/>
    <n v="-2361.2057142857147"/>
    <n v="3995.7942857142853"/>
    <n v="3995.7942857142853"/>
    <n v="0"/>
    <n v="6357"/>
    <m/>
    <m/>
    <m/>
    <m/>
    <m/>
    <m/>
    <m/>
    <m/>
    <m/>
    <m/>
    <m/>
    <m/>
    <n v="0"/>
    <m/>
    <m/>
    <m/>
    <m/>
    <m/>
    <m/>
    <m/>
    <n v="6357"/>
    <n v="-2361.2057142857147"/>
    <n v="-665.96571428571417"/>
  </r>
  <r>
    <x v="11"/>
    <n v="6"/>
    <n v="11939.2"/>
    <n v="-4434.4685714285706"/>
    <n v="7504.7314285714301"/>
    <n v="7504.7314285714301"/>
    <n v="0"/>
    <n v="11939.2"/>
    <m/>
    <m/>
    <m/>
    <m/>
    <m/>
    <m/>
    <m/>
    <m/>
    <m/>
    <m/>
    <m/>
    <m/>
    <n v="0"/>
    <m/>
    <m/>
    <m/>
    <m/>
    <m/>
    <m/>
    <m/>
    <n v="11939.2"/>
    <n v="-4434.4685714285706"/>
    <n v="-1250.7885714285717"/>
  </r>
  <r>
    <x v="10"/>
    <n v="6"/>
    <n v="11466"/>
    <n v="-4176.8999999999996"/>
    <n v="7289.1"/>
    <n v="7289.1"/>
    <n v="0"/>
    <n v="11466"/>
    <m/>
    <m/>
    <m/>
    <m/>
    <m/>
    <m/>
    <m/>
    <m/>
    <m/>
    <m/>
    <m/>
    <m/>
    <n v="0"/>
    <m/>
    <m/>
    <m/>
    <m/>
    <m/>
    <m/>
    <m/>
    <n v="11466"/>
    <n v="-4176.8999999999996"/>
    <n v="-1214.8500000000001"/>
  </r>
  <r>
    <x v="17"/>
    <n v="9"/>
    <n v="458338.2699999999"/>
    <n v="-122491.95718749998"/>
    <n v="335846.31281249993"/>
    <n v="335846.31281249993"/>
    <n v="0"/>
    <n v="458338.2699999999"/>
    <m/>
    <m/>
    <m/>
    <m/>
    <m/>
    <m/>
    <m/>
    <m/>
    <m/>
    <m/>
    <m/>
    <m/>
    <n v="0"/>
    <m/>
    <m/>
    <m/>
    <m/>
    <m/>
    <m/>
    <m/>
    <n v="458338.2699999999"/>
    <n v="-122491.95718749998"/>
    <n v="-37316.256979166661"/>
  </r>
  <r>
    <x v="10"/>
    <n v="7"/>
    <n v="11466"/>
    <n v="-3941.4374999999991"/>
    <n v="7524.5625000000009"/>
    <n v="7524.5625000000009"/>
    <n v="0"/>
    <n v="11466"/>
    <m/>
    <m/>
    <m/>
    <m/>
    <m/>
    <m/>
    <m/>
    <m/>
    <m/>
    <m/>
    <m/>
    <m/>
    <n v="0"/>
    <m/>
    <m/>
    <m/>
    <m/>
    <m/>
    <m/>
    <m/>
    <n v="11466"/>
    <n v="-3941.4374999999991"/>
    <n v="-1074.9375000000002"/>
  </r>
  <r>
    <x v="11"/>
    <n v="7"/>
    <n v="11830"/>
    <n v="-3980.2175000000002"/>
    <n v="7849.7824999999993"/>
    <n v="7849.7824999999993"/>
    <n v="0"/>
    <n v="11830"/>
    <m/>
    <m/>
    <m/>
    <m/>
    <m/>
    <m/>
    <m/>
    <m/>
    <m/>
    <m/>
    <m/>
    <m/>
    <n v="0"/>
    <m/>
    <m/>
    <m/>
    <m/>
    <m/>
    <m/>
    <m/>
    <n v="11830"/>
    <n v="-3980.2175000000002"/>
    <n v="-1121.3974999999998"/>
  </r>
  <r>
    <x v="10"/>
    <n v="7"/>
    <n v="8878.32"/>
    <n v="-2793.0554999999999"/>
    <n v="6085.2644999999993"/>
    <n v="6085.2644999999993"/>
    <n v="0"/>
    <n v="8878.32"/>
    <m/>
    <m/>
    <m/>
    <m/>
    <m/>
    <m/>
    <m/>
    <m/>
    <m/>
    <m/>
    <m/>
    <m/>
    <n v="0"/>
    <m/>
    <m/>
    <m/>
    <m/>
    <m/>
    <m/>
    <m/>
    <n v="8878.32"/>
    <n v="-2793.0554999999999"/>
    <n v="-869.32349999999985"/>
  </r>
  <r>
    <x v="14"/>
    <n v="7"/>
    <n v="4412.25"/>
    <n v="-1388.0465624999999"/>
    <n v="3024.2034375000003"/>
    <n v="3024.2034375000003"/>
    <n v="0"/>
    <n v="4412.25"/>
    <m/>
    <m/>
    <m/>
    <m/>
    <m/>
    <m/>
    <m/>
    <m/>
    <m/>
    <m/>
    <m/>
    <m/>
    <n v="0"/>
    <m/>
    <m/>
    <m/>
    <m/>
    <m/>
    <m/>
    <m/>
    <n v="4412.25"/>
    <n v="-1388.0465624999999"/>
    <n v="-432.02906250000007"/>
  </r>
  <r>
    <x v="10"/>
    <n v="4"/>
    <n v="109096"/>
    <n v="-48833.411047619054"/>
    <n v="60262.588952380946"/>
    <n v="60262.588952380946"/>
    <n v="0"/>
    <n v="109096"/>
    <m/>
    <m/>
    <m/>
    <m/>
    <m/>
    <m/>
    <m/>
    <m/>
    <m/>
    <m/>
    <m/>
    <m/>
    <n v="0"/>
    <m/>
    <m/>
    <m/>
    <m/>
    <m/>
    <m/>
    <m/>
    <n v="109096"/>
    <n v="-48833.411047619054"/>
    <n v="-15065.647238095236"/>
  </r>
  <r>
    <x v="10"/>
    <n v="4"/>
    <n v="109096"/>
    <n v="-48833.411047619054"/>
    <n v="60262.588952380946"/>
    <n v="60262.588952380946"/>
    <n v="0"/>
    <n v="109096"/>
    <m/>
    <m/>
    <m/>
    <m/>
    <m/>
    <m/>
    <m/>
    <m/>
    <m/>
    <m/>
    <m/>
    <m/>
    <n v="0"/>
    <m/>
    <m/>
    <n v="-109096"/>
    <m/>
    <m/>
    <m/>
    <m/>
    <n v="0"/>
    <n v="-48833.411047619054"/>
    <n v="-15065.647238095236"/>
  </r>
  <r>
    <x v="12"/>
    <n v="9"/>
    <n v="47651.85"/>
    <n v="-11019.573"/>
    <n v="36632.277000000002"/>
    <n v="36632.277000000002"/>
    <n v="0"/>
    <n v="47651.85"/>
    <m/>
    <m/>
    <m/>
    <m/>
    <m/>
    <m/>
    <m/>
    <m/>
    <m/>
    <m/>
    <m/>
    <m/>
    <n v="0"/>
    <m/>
    <m/>
    <m/>
    <m/>
    <m/>
    <m/>
    <m/>
    <n v="47651.85"/>
    <n v="-11019.573"/>
    <n v="-4070.2530000000002"/>
  </r>
  <r>
    <x v="10"/>
    <n v="7"/>
    <n v="6006"/>
    <n v="-1801.8000000000002"/>
    <n v="4204.2"/>
    <n v="4204.2"/>
    <n v="0"/>
    <n v="6006"/>
    <m/>
    <m/>
    <m/>
    <m/>
    <m/>
    <m/>
    <m/>
    <m/>
    <m/>
    <m/>
    <m/>
    <m/>
    <n v="0"/>
    <m/>
    <m/>
    <m/>
    <m/>
    <m/>
    <m/>
    <m/>
    <n v="6006"/>
    <n v="-1801.8000000000002"/>
    <n v="-600.6"/>
  </r>
  <r>
    <x v="10"/>
    <n v="7"/>
    <n v="6078.8"/>
    <n v="-1823.7099999999998"/>
    <n v="4255.09"/>
    <n v="4255.09"/>
    <n v="0"/>
    <n v="6078.8"/>
    <m/>
    <m/>
    <m/>
    <m/>
    <m/>
    <m/>
    <m/>
    <m/>
    <m/>
    <m/>
    <m/>
    <m/>
    <n v="0"/>
    <m/>
    <m/>
    <m/>
    <m/>
    <m/>
    <m/>
    <m/>
    <n v="6078.8"/>
    <n v="-1823.7099999999998"/>
    <n v="-607.87"/>
  </r>
  <r>
    <x v="10"/>
    <n v="7"/>
    <n v="11527.5"/>
    <n v="-3458.1974999999998"/>
    <n v="8069.3024999999998"/>
    <n v="8069.3024999999998"/>
    <n v="0"/>
    <n v="11527.5"/>
    <m/>
    <m/>
    <m/>
    <m/>
    <m/>
    <m/>
    <m/>
    <m/>
    <m/>
    <m/>
    <m/>
    <m/>
    <n v="0"/>
    <m/>
    <m/>
    <m/>
    <m/>
    <m/>
    <m/>
    <m/>
    <n v="11527.5"/>
    <n v="-3458.1974999999998"/>
    <n v="-1152.7574999999999"/>
  </r>
  <r>
    <x v="10"/>
    <n v="7"/>
    <n v="11720.8"/>
    <n v="-3516.17"/>
    <n v="8204.6299999999992"/>
    <n v="8204.6299999999992"/>
    <n v="0"/>
    <n v="11720.8"/>
    <m/>
    <m/>
    <m/>
    <m/>
    <m/>
    <m/>
    <m/>
    <m/>
    <m/>
    <m/>
    <m/>
    <m/>
    <n v="0"/>
    <m/>
    <m/>
    <m/>
    <m/>
    <m/>
    <m/>
    <m/>
    <n v="11720.8"/>
    <n v="-3516.17"/>
    <n v="-1172.0899999999999"/>
  </r>
  <r>
    <x v="11"/>
    <n v="7"/>
    <n v="11632"/>
    <n v="-3489.5300000000007"/>
    <n v="8142.4699999999993"/>
    <n v="8142.4699999999993"/>
    <n v="0"/>
    <n v="11632"/>
    <m/>
    <m/>
    <m/>
    <m/>
    <m/>
    <m/>
    <m/>
    <m/>
    <m/>
    <m/>
    <m/>
    <m/>
    <n v="0"/>
    <m/>
    <m/>
    <m/>
    <m/>
    <m/>
    <m/>
    <m/>
    <n v="11632"/>
    <n v="-3489.5300000000007"/>
    <n v="-1163.2099999999998"/>
  </r>
  <r>
    <x v="10"/>
    <n v="2"/>
    <n v="28659"/>
    <n v="-16558.533333333333"/>
    <n v="12100.466666666667"/>
    <n v="12100.466666666667"/>
    <n v="0"/>
    <n v="28659"/>
    <m/>
    <m/>
    <m/>
    <m/>
    <m/>
    <m/>
    <m/>
    <m/>
    <m/>
    <m/>
    <m/>
    <m/>
    <n v="0"/>
    <m/>
    <m/>
    <m/>
    <m/>
    <m/>
    <m/>
    <m/>
    <n v="28659"/>
    <n v="-16558.533333333333"/>
    <n v="-6050.2333333333336"/>
  </r>
  <r>
    <x v="11"/>
    <n v="7"/>
    <n v="11648"/>
    <n v="-3239.6612499999997"/>
    <n v="8408.3387500000008"/>
    <n v="8408.3387500000008"/>
    <n v="0"/>
    <n v="11648"/>
    <m/>
    <m/>
    <m/>
    <m/>
    <m/>
    <m/>
    <m/>
    <m/>
    <m/>
    <m/>
    <m/>
    <m/>
    <n v="0"/>
    <m/>
    <m/>
    <m/>
    <m/>
    <m/>
    <m/>
    <m/>
    <n v="11648"/>
    <n v="-3239.6612499999997"/>
    <n v="-1201.1912500000001"/>
  </r>
  <r>
    <x v="14"/>
    <n v="7"/>
    <n v="4456.3999999999996"/>
    <n v="-1239.4974999999999"/>
    <n v="3216.9024999999997"/>
    <n v="3216.9024999999997"/>
    <n v="0"/>
    <n v="4456.3999999999996"/>
    <m/>
    <m/>
    <m/>
    <m/>
    <m/>
    <m/>
    <m/>
    <m/>
    <m/>
    <m/>
    <m/>
    <m/>
    <n v="0"/>
    <m/>
    <m/>
    <m/>
    <m/>
    <m/>
    <m/>
    <m/>
    <n v="4456.3999999999996"/>
    <n v="-1239.4974999999999"/>
    <n v="-459.55749999999995"/>
  </r>
  <r>
    <x v="14"/>
    <n v="7"/>
    <n v="8520.7999999999993"/>
    <n v="-2369.9087500000001"/>
    <n v="6150.8912499999988"/>
    <n v="6150.8912499999988"/>
    <n v="0"/>
    <n v="8520.7999999999993"/>
    <m/>
    <m/>
    <m/>
    <m/>
    <m/>
    <m/>
    <m/>
    <m/>
    <m/>
    <m/>
    <m/>
    <m/>
    <n v="0"/>
    <m/>
    <m/>
    <m/>
    <m/>
    <m/>
    <m/>
    <m/>
    <n v="8520.7999999999993"/>
    <n v="-2369.9087500000001"/>
    <n v="-878.69874999999979"/>
  </r>
  <r>
    <x v="10"/>
    <n v="7"/>
    <n v="9195.1200000000008"/>
    <n v="-2490.415"/>
    <n v="6704.7050000000008"/>
    <n v="6704.7050000000008"/>
    <n v="0"/>
    <n v="9195.1200000000008"/>
    <m/>
    <m/>
    <m/>
    <m/>
    <m/>
    <m/>
    <m/>
    <m/>
    <m/>
    <m/>
    <m/>
    <m/>
    <n v="0"/>
    <m/>
    <m/>
    <m/>
    <m/>
    <m/>
    <m/>
    <m/>
    <n v="9195.1200000000008"/>
    <n v="-2490.415"/>
    <n v="-957.81500000000017"/>
  </r>
  <r>
    <x v="12"/>
    <n v="7"/>
    <n v="9501"/>
    <n v="-2503.8874999999998"/>
    <n v="6997.1125000000002"/>
    <n v="6997.1125000000002"/>
    <n v="0"/>
    <n v="9501"/>
    <m/>
    <m/>
    <m/>
    <m/>
    <m/>
    <m/>
    <m/>
    <m/>
    <m/>
    <m/>
    <m/>
    <m/>
    <n v="0"/>
    <m/>
    <m/>
    <m/>
    <m/>
    <m/>
    <m/>
    <m/>
    <n v="9501"/>
    <n v="-2503.8874999999998"/>
    <n v="-999.58749999999998"/>
  </r>
  <r>
    <x v="12"/>
    <n v="7"/>
    <n v="11997"/>
    <n v="-3161.6875"/>
    <n v="8835.3125"/>
    <n v="8835.3125"/>
    <n v="0"/>
    <n v="11997"/>
    <m/>
    <m/>
    <m/>
    <m/>
    <m/>
    <m/>
    <m/>
    <m/>
    <m/>
    <m/>
    <m/>
    <m/>
    <n v="0"/>
    <m/>
    <m/>
    <m/>
    <m/>
    <m/>
    <m/>
    <m/>
    <n v="11997"/>
    <n v="-3161.6875"/>
    <n v="-1262.1875"/>
  </r>
  <r>
    <x v="3"/>
    <n v="7"/>
    <n v="75260"/>
    <n v="-19722.271250000002"/>
    <n v="55537.728749999995"/>
    <n v="55537.728749999995"/>
    <n v="0"/>
    <n v="75260"/>
    <m/>
    <m/>
    <m/>
    <m/>
    <m/>
    <m/>
    <m/>
    <m/>
    <m/>
    <m/>
    <m/>
    <m/>
    <n v="0"/>
    <m/>
    <m/>
    <m/>
    <m/>
    <m/>
    <m/>
    <m/>
    <n v="75260"/>
    <n v="-19722.271250000002"/>
    <n v="-7933.9612499999994"/>
  </r>
  <r>
    <x v="10"/>
    <n v="8"/>
    <n v="11559.3"/>
    <n v="-2740.02"/>
    <n v="8819.2799999999988"/>
    <n v="8819.2799999999988"/>
    <n v="0"/>
    <n v="11559.3"/>
    <m/>
    <m/>
    <m/>
    <m/>
    <m/>
    <m/>
    <m/>
    <m/>
    <m/>
    <m/>
    <m/>
    <m/>
    <n v="0"/>
    <m/>
    <m/>
    <m/>
    <m/>
    <m/>
    <m/>
    <m/>
    <n v="11559.3"/>
    <n v="-2740.02"/>
    <n v="-1102.4099999999999"/>
  </r>
  <r>
    <x v="11"/>
    <n v="8"/>
    <n v="11648"/>
    <n v="-2761.0577777777776"/>
    <n v="8886.942222222222"/>
    <n v="8886.942222222222"/>
    <n v="0"/>
    <n v="11648"/>
    <m/>
    <m/>
    <m/>
    <m/>
    <m/>
    <m/>
    <m/>
    <m/>
    <m/>
    <m/>
    <m/>
    <m/>
    <n v="0"/>
    <m/>
    <m/>
    <m/>
    <m/>
    <m/>
    <m/>
    <m/>
    <n v="11648"/>
    <n v="-2761.0577777777776"/>
    <n v="-1110.8677777777777"/>
  </r>
  <r>
    <x v="10"/>
    <n v="8"/>
    <n v="11720.8"/>
    <n v="-2691.3955555555558"/>
    <n v="9029.4044444444444"/>
    <n v="9029.4044444444444"/>
    <n v="0"/>
    <n v="11720.8"/>
    <m/>
    <m/>
    <m/>
    <m/>
    <m/>
    <m/>
    <m/>
    <m/>
    <m/>
    <m/>
    <m/>
    <m/>
    <n v="0"/>
    <m/>
    <m/>
    <m/>
    <m/>
    <m/>
    <m/>
    <m/>
    <n v="11720.8"/>
    <n v="-2691.3955555555558"/>
    <n v="-1128.6755555555555"/>
  </r>
  <r>
    <x v="10"/>
    <n v="8"/>
    <n v="7356"/>
    <n v="-1634.6666666666665"/>
    <n v="5721.3333333333339"/>
    <n v="5721.3333333333339"/>
    <n v="0"/>
    <n v="7356"/>
    <m/>
    <m/>
    <m/>
    <m/>
    <m/>
    <m/>
    <m/>
    <m/>
    <m/>
    <m/>
    <m/>
    <m/>
    <n v="0"/>
    <m/>
    <m/>
    <m/>
    <m/>
    <m/>
    <m/>
    <m/>
    <n v="7356"/>
    <n v="-1634.6666666666665"/>
    <n v="-715.16666666666674"/>
  </r>
  <r>
    <x v="14"/>
    <n v="8"/>
    <n v="5570.5"/>
    <n v="-1237.8777777777777"/>
    <n v="4332.6222222222223"/>
    <n v="4332.6222222222223"/>
    <n v="0"/>
    <n v="5570.5"/>
    <m/>
    <m/>
    <m/>
    <m/>
    <m/>
    <m/>
    <m/>
    <m/>
    <m/>
    <m/>
    <m/>
    <m/>
    <n v="0"/>
    <m/>
    <m/>
    <m/>
    <m/>
    <m/>
    <m/>
    <m/>
    <n v="5570.5"/>
    <n v="-1237.8777777777777"/>
    <n v="-541.57777777777778"/>
  </r>
  <r>
    <x v="7"/>
    <n v="18"/>
    <n v="18961"/>
    <n v="-2120.5848684210528"/>
    <n v="16840.415131578946"/>
    <n v="16840.415131578946"/>
    <n v="0"/>
    <n v="18961"/>
    <m/>
    <m/>
    <m/>
    <m/>
    <m/>
    <m/>
    <m/>
    <m/>
    <m/>
    <m/>
    <m/>
    <m/>
    <n v="0"/>
    <m/>
    <m/>
    <m/>
    <m/>
    <m/>
    <m/>
    <m/>
    <n v="18961"/>
    <n v="-2120.5848684210528"/>
    <n v="-935.57861842105251"/>
  </r>
  <r>
    <x v="8"/>
    <n v="13"/>
    <n v="10881"/>
    <n v="-1583.5021428571426"/>
    <n v="9297.4978571428583"/>
    <n v="9297.4978571428583"/>
    <n v="0"/>
    <n v="10881"/>
    <m/>
    <m/>
    <m/>
    <m/>
    <m/>
    <m/>
    <m/>
    <m/>
    <m/>
    <m/>
    <m/>
    <m/>
    <n v="0"/>
    <m/>
    <m/>
    <m/>
    <m/>
    <m/>
    <m/>
    <m/>
    <n v="10881"/>
    <n v="-1583.5021428571426"/>
    <n v="-715.19214285714293"/>
  </r>
  <r>
    <x v="10"/>
    <n v="8"/>
    <n v="16728"/>
    <n v="-3593.4222222222224"/>
    <n v="13134.577777777777"/>
    <n v="13134.577777777777"/>
    <n v="0"/>
    <n v="16728"/>
    <m/>
    <m/>
    <m/>
    <m/>
    <m/>
    <m/>
    <m/>
    <m/>
    <m/>
    <m/>
    <m/>
    <m/>
    <n v="0"/>
    <m/>
    <m/>
    <m/>
    <m/>
    <m/>
    <m/>
    <m/>
    <n v="16728"/>
    <n v="-3593.4222222222224"/>
    <n v="-1641.8222222222221"/>
  </r>
  <r>
    <x v="10"/>
    <n v="8"/>
    <n v="12402"/>
    <n v="-2664.1333333333332"/>
    <n v="9737.8666666666668"/>
    <n v="9737.8666666666668"/>
    <n v="0"/>
    <n v="12402"/>
    <m/>
    <m/>
    <m/>
    <m/>
    <m/>
    <m/>
    <m/>
    <m/>
    <m/>
    <m/>
    <m/>
    <m/>
    <n v="0"/>
    <m/>
    <m/>
    <m/>
    <m/>
    <m/>
    <m/>
    <m/>
    <n v="12402"/>
    <n v="-2664.1333333333332"/>
    <n v="-1217.2333333333333"/>
  </r>
  <r>
    <x v="11"/>
    <n v="8"/>
    <n v="12480"/>
    <n v="-2680.8888888888887"/>
    <n v="9799.1111111111113"/>
    <n v="9799.1111111111113"/>
    <n v="0"/>
    <n v="12480"/>
    <m/>
    <m/>
    <m/>
    <m/>
    <m/>
    <m/>
    <m/>
    <m/>
    <m/>
    <m/>
    <m/>
    <m/>
    <n v="0"/>
    <m/>
    <m/>
    <m/>
    <m/>
    <m/>
    <m/>
    <m/>
    <n v="12480"/>
    <n v="-2680.8888888888887"/>
    <n v="-1224.8888888888889"/>
  </r>
  <r>
    <x v="14"/>
    <n v="8"/>
    <n v="4300.22"/>
    <n v="-921.20666666666682"/>
    <n v="3379.0133333333333"/>
    <n v="3379.0133333333333"/>
    <n v="0"/>
    <n v="4300.22"/>
    <m/>
    <m/>
    <m/>
    <m/>
    <m/>
    <m/>
    <m/>
    <m/>
    <m/>
    <m/>
    <m/>
    <m/>
    <n v="0"/>
    <m/>
    <m/>
    <m/>
    <m/>
    <m/>
    <m/>
    <m/>
    <n v="4300.22"/>
    <n v="-921.20666666666682"/>
    <n v="-422.37666666666667"/>
  </r>
  <r>
    <x v="13"/>
    <n v="1"/>
    <n v="14500"/>
    <n v="-10069.459999999999"/>
    <n v="4430.5400000000009"/>
    <n v="4430.5400000000009"/>
    <n v="0"/>
    <n v="14500"/>
    <m/>
    <m/>
    <m/>
    <m/>
    <m/>
    <m/>
    <m/>
    <m/>
    <m/>
    <m/>
    <m/>
    <m/>
    <n v="0"/>
    <m/>
    <m/>
    <n v="-14500"/>
    <m/>
    <m/>
    <m/>
    <m/>
    <n v="0"/>
    <n v="-10069.459999999999"/>
    <n v="-4430.5400000000009"/>
  </r>
  <r>
    <x v="10"/>
    <n v="8"/>
    <n v="10449"/>
    <n v="-2167.1511111111108"/>
    <n v="8281.8488888888896"/>
    <n v="8281.8488888888896"/>
    <n v="0"/>
    <n v="10449"/>
    <m/>
    <m/>
    <m/>
    <m/>
    <m/>
    <m/>
    <m/>
    <m/>
    <m/>
    <m/>
    <m/>
    <m/>
    <n v="0"/>
    <m/>
    <m/>
    <m/>
    <m/>
    <m/>
    <m/>
    <m/>
    <n v="10449"/>
    <n v="-2167.1511111111108"/>
    <n v="-1035.2311111111112"/>
  </r>
  <r>
    <x v="14"/>
    <n v="8"/>
    <n v="4303.5200000000004"/>
    <n v="-859.13777777777784"/>
    <n v="3444.3822222222225"/>
    <n v="3444.3822222222225"/>
    <n v="0"/>
    <n v="4303.5200000000004"/>
    <m/>
    <m/>
    <m/>
    <m/>
    <m/>
    <m/>
    <m/>
    <m/>
    <m/>
    <m/>
    <m/>
    <m/>
    <n v="0"/>
    <m/>
    <m/>
    <m/>
    <m/>
    <m/>
    <m/>
    <m/>
    <n v="4303.5200000000004"/>
    <n v="-859.13777777777784"/>
    <n v="-430.54777777777781"/>
  </r>
  <r>
    <x v="10"/>
    <n v="5"/>
    <n v="154815"/>
    <n v="-44232.900000000009"/>
    <n v="110582.09999999999"/>
    <n v="110582.09999999999"/>
    <n v="0"/>
    <n v="154815"/>
    <m/>
    <m/>
    <m/>
    <m/>
    <m/>
    <m/>
    <m/>
    <m/>
    <m/>
    <m/>
    <m/>
    <m/>
    <n v="0"/>
    <m/>
    <m/>
    <m/>
    <m/>
    <m/>
    <m/>
    <m/>
    <n v="154815"/>
    <n v="-44232.900000000009"/>
    <n v="-22116.42"/>
  </r>
  <r>
    <x v="10"/>
    <n v="5"/>
    <n v="176648"/>
    <n v="-50470.833333333343"/>
    <n v="126177.16666666666"/>
    <n v="126177.16666666666"/>
    <n v="0"/>
    <n v="176648"/>
    <m/>
    <m/>
    <m/>
    <m/>
    <m/>
    <m/>
    <m/>
    <m/>
    <m/>
    <m/>
    <m/>
    <m/>
    <n v="0"/>
    <m/>
    <m/>
    <m/>
    <m/>
    <m/>
    <m/>
    <m/>
    <n v="176648"/>
    <n v="-50470.833333333343"/>
    <n v="-25235.433333333331"/>
  </r>
  <r>
    <x v="10"/>
    <n v="5"/>
    <n v="176648"/>
    <n v="-50470.833333333343"/>
    <n v="126177.16666666666"/>
    <n v="126177.16666666666"/>
    <n v="0"/>
    <n v="176648"/>
    <m/>
    <m/>
    <m/>
    <m/>
    <m/>
    <m/>
    <m/>
    <m/>
    <m/>
    <m/>
    <m/>
    <m/>
    <n v="0"/>
    <m/>
    <m/>
    <m/>
    <m/>
    <m/>
    <m/>
    <m/>
    <n v="176648"/>
    <n v="-50470.833333333343"/>
    <n v="-25235.433333333331"/>
  </r>
  <r>
    <x v="16"/>
    <n v="3"/>
    <n v="58719.87"/>
    <n v="-23487.907500000001"/>
    <n v="35231.962500000001"/>
    <n v="35231.962500000001"/>
    <n v="0"/>
    <n v="58719.87"/>
    <m/>
    <m/>
    <m/>
    <m/>
    <m/>
    <m/>
    <m/>
    <m/>
    <m/>
    <m/>
    <m/>
    <m/>
    <n v="0"/>
    <m/>
    <m/>
    <m/>
    <m/>
    <m/>
    <m/>
    <m/>
    <n v="58719.87"/>
    <n v="-23487.907500000001"/>
    <n v="-11743.987500000001"/>
  </r>
  <r>
    <x v="2"/>
    <n v="3"/>
    <n v="10767"/>
    <n v="-4172.2124999999996"/>
    <n v="6594.7875000000004"/>
    <n v="6594.7875000000004"/>
    <n v="0"/>
    <n v="10767"/>
    <m/>
    <m/>
    <m/>
    <m/>
    <m/>
    <m/>
    <m/>
    <m/>
    <m/>
    <m/>
    <m/>
    <m/>
    <n v="0"/>
    <m/>
    <m/>
    <m/>
    <m/>
    <m/>
    <m/>
    <m/>
    <n v="10767"/>
    <n v="-4172.2124999999996"/>
    <n v="-2198.2625000000003"/>
  </r>
  <r>
    <x v="7"/>
    <n v="5"/>
    <n v="94446.49"/>
    <n v="-17896.473333333332"/>
    <n v="76550.016666666677"/>
    <n v="76550.016666666677"/>
    <n v="0"/>
    <n v="94446.49"/>
    <m/>
    <m/>
    <m/>
    <m/>
    <m/>
    <m/>
    <m/>
    <m/>
    <m/>
    <m/>
    <m/>
    <m/>
    <n v="0"/>
    <m/>
    <m/>
    <m/>
    <m/>
    <m/>
    <m/>
    <m/>
    <n v="94446.49"/>
    <n v="-17896.473333333332"/>
    <n v="-15310.003333333336"/>
  </r>
  <r>
    <x v="10"/>
    <n v="8"/>
    <n v="12480"/>
    <n v="-2311.1111111111113"/>
    <n v="10168.888888888889"/>
    <n v="10168.888888888889"/>
    <n v="0"/>
    <n v="12480"/>
    <m/>
    <m/>
    <m/>
    <m/>
    <m/>
    <m/>
    <m/>
    <m/>
    <m/>
    <m/>
    <m/>
    <m/>
    <n v="0"/>
    <m/>
    <m/>
    <m/>
    <m/>
    <m/>
    <m/>
    <m/>
    <n v="12480"/>
    <n v="-2311.1111111111113"/>
    <n v="-1271.1111111111111"/>
  </r>
  <r>
    <x v="10"/>
    <n v="5"/>
    <n v="168025"/>
    <n v="-44673.333333333328"/>
    <n v="123351.66666666667"/>
    <n v="123351.66666666667"/>
    <n v="0"/>
    <n v="168025"/>
    <m/>
    <m/>
    <m/>
    <m/>
    <m/>
    <m/>
    <m/>
    <m/>
    <m/>
    <m/>
    <m/>
    <m/>
    <n v="0"/>
    <m/>
    <m/>
    <m/>
    <m/>
    <m/>
    <m/>
    <m/>
    <n v="168025"/>
    <n v="-44673.333333333328"/>
    <n v="-24670.333333333336"/>
  </r>
  <r>
    <x v="10"/>
    <n v="8"/>
    <n v="7474.2"/>
    <n v="-1328.7866666666669"/>
    <n v="6145.413333333333"/>
    <n v="6145.413333333333"/>
    <n v="0"/>
    <n v="7474.2"/>
    <m/>
    <m/>
    <m/>
    <m/>
    <m/>
    <m/>
    <m/>
    <m/>
    <m/>
    <m/>
    <m/>
    <m/>
    <n v="0"/>
    <m/>
    <m/>
    <m/>
    <m/>
    <m/>
    <m/>
    <m/>
    <n v="7474.2"/>
    <n v="-1328.7866666666669"/>
    <n v="-768.17666666666662"/>
  </r>
  <r>
    <x v="14"/>
    <n v="8"/>
    <n v="12248.65"/>
    <n v="-2177.5211111111112"/>
    <n v="10071.128888888888"/>
    <n v="10071.128888888888"/>
    <n v="0"/>
    <n v="12248.65"/>
    <m/>
    <m/>
    <m/>
    <m/>
    <m/>
    <m/>
    <m/>
    <m/>
    <m/>
    <m/>
    <m/>
    <m/>
    <n v="0"/>
    <m/>
    <m/>
    <m/>
    <m/>
    <m/>
    <m/>
    <m/>
    <n v="12248.65"/>
    <n v="-2177.5211111111112"/>
    <n v="-1258.8911111111111"/>
  </r>
  <r>
    <x v="11"/>
    <n v="8"/>
    <n v="24960"/>
    <n v="-3896.4266666666667"/>
    <n v="21063.573333333334"/>
    <n v="21063.573333333334"/>
    <n v="0"/>
    <n v="24960"/>
    <m/>
    <m/>
    <m/>
    <m/>
    <m/>
    <m/>
    <m/>
    <m/>
    <m/>
    <m/>
    <m/>
    <m/>
    <n v="0"/>
    <m/>
    <m/>
    <m/>
    <m/>
    <m/>
    <m/>
    <m/>
    <n v="24960"/>
    <n v="-3896.4266666666667"/>
    <n v="-2632.9466666666667"/>
  </r>
  <r>
    <x v="18"/>
    <n v="13"/>
    <n v="31295"/>
    <n v="-3688.33"/>
    <n v="27606.67"/>
    <n v="27606.67"/>
    <n v="0"/>
    <n v="31295"/>
    <m/>
    <m/>
    <m/>
    <m/>
    <m/>
    <m/>
    <m/>
    <m/>
    <m/>
    <m/>
    <m/>
    <m/>
    <n v="0"/>
    <m/>
    <m/>
    <m/>
    <m/>
    <m/>
    <m/>
    <m/>
    <n v="31295"/>
    <n v="-3688.33"/>
    <n v="-2123.5899999999997"/>
  </r>
  <r>
    <x v="2"/>
    <n v="13"/>
    <n v="30931"/>
    <n v="-3485.8828571428567"/>
    <n v="27445.117142857143"/>
    <n v="27445.117142857143"/>
    <n v="0"/>
    <n v="30931"/>
    <m/>
    <m/>
    <m/>
    <m/>
    <m/>
    <m/>
    <m/>
    <m/>
    <m/>
    <m/>
    <m/>
    <m/>
    <n v="0"/>
    <m/>
    <m/>
    <m/>
    <m/>
    <m/>
    <m/>
    <m/>
    <n v="30931"/>
    <n v="-3485.8828571428567"/>
    <n v="-2111.1628571428573"/>
  </r>
  <r>
    <x v="10"/>
    <n v="8"/>
    <n v="24381"/>
    <n v="-3800.8755555555558"/>
    <n v="20580.124444444446"/>
    <n v="20580.124444444446"/>
    <n v="0"/>
    <n v="24381"/>
    <m/>
    <m/>
    <m/>
    <m/>
    <m/>
    <m/>
    <m/>
    <m/>
    <m/>
    <m/>
    <m/>
    <m/>
    <n v="0"/>
    <m/>
    <m/>
    <m/>
    <m/>
    <m/>
    <m/>
    <m/>
    <n v="24381"/>
    <n v="-3800.8755555555558"/>
    <n v="-2572.5155555555557"/>
  </r>
  <r>
    <x v="10"/>
    <n v="8"/>
    <n v="46493.020000000004"/>
    <n v="-6716.7888888888892"/>
    <n v="39776.231111111112"/>
    <n v="39776.231111111112"/>
    <n v="0"/>
    <n v="46493.020000000004"/>
    <m/>
    <m/>
    <m/>
    <m/>
    <m/>
    <m/>
    <m/>
    <m/>
    <m/>
    <m/>
    <m/>
    <m/>
    <n v="0"/>
    <m/>
    <m/>
    <m/>
    <m/>
    <m/>
    <m/>
    <m/>
    <n v="46493.020000000004"/>
    <n v="-6716.7888888888892"/>
    <n v="-4972.028888888889"/>
  </r>
  <r>
    <x v="10"/>
    <n v="5"/>
    <n v="180015"/>
    <n v="-42503.566666666666"/>
    <n v="137511.43333333335"/>
    <n v="137511.43333333335"/>
    <n v="0"/>
    <n v="180015"/>
    <m/>
    <m/>
    <m/>
    <m/>
    <m/>
    <m/>
    <m/>
    <m/>
    <m/>
    <m/>
    <m/>
    <m/>
    <n v="0"/>
    <m/>
    <m/>
    <m/>
    <m/>
    <m/>
    <m/>
    <m/>
    <n v="180015"/>
    <n v="-42503.566666666666"/>
    <n v="-27502.28666666667"/>
  </r>
  <r>
    <x v="10"/>
    <n v="5"/>
    <n v="180015"/>
    <n v="-42503.566666666666"/>
    <n v="137511.43333333335"/>
    <n v="137511.43333333335"/>
    <n v="0"/>
    <n v="180015"/>
    <m/>
    <m/>
    <m/>
    <m/>
    <m/>
    <m/>
    <m/>
    <m/>
    <m/>
    <m/>
    <m/>
    <m/>
    <n v="0"/>
    <m/>
    <m/>
    <m/>
    <m/>
    <m/>
    <m/>
    <m/>
    <n v="180015"/>
    <n v="-42503.566666666666"/>
    <n v="-27502.28666666667"/>
  </r>
  <r>
    <x v="2"/>
    <n v="5"/>
    <n v="23500"/>
    <n v="-5548.6"/>
    <n v="17951.400000000001"/>
    <n v="17951.400000000001"/>
    <n v="0"/>
    <n v="23500"/>
    <m/>
    <m/>
    <m/>
    <m/>
    <m/>
    <m/>
    <m/>
    <m/>
    <m/>
    <m/>
    <m/>
    <m/>
    <n v="0"/>
    <m/>
    <m/>
    <m/>
    <m/>
    <m/>
    <m/>
    <m/>
    <n v="23500"/>
    <n v="-5548.6"/>
    <n v="-3590.28"/>
  </r>
  <r>
    <x v="8"/>
    <n v="18"/>
    <n v="39203.279999999999"/>
    <n v="-3146.5989473684212"/>
    <n v="36056.681052631575"/>
    <n v="36056.681052631575"/>
    <n v="0"/>
    <n v="39203.279999999999"/>
    <m/>
    <m/>
    <m/>
    <m/>
    <m/>
    <m/>
    <m/>
    <m/>
    <m/>
    <m/>
    <m/>
    <m/>
    <n v="0"/>
    <m/>
    <m/>
    <m/>
    <m/>
    <m/>
    <m/>
    <m/>
    <n v="39203.279999999999"/>
    <n v="-3146.5989473684212"/>
    <n v="-2003.1489473684207"/>
  </r>
  <r>
    <x v="6"/>
    <n v="8"/>
    <n v="28331.96"/>
    <n v="-3987.462222222222"/>
    <n v="24344.497777777779"/>
    <n v="24344.497777777779"/>
    <n v="0"/>
    <n v="28331.96"/>
    <m/>
    <m/>
    <m/>
    <m/>
    <m/>
    <m/>
    <m/>
    <m/>
    <m/>
    <m/>
    <m/>
    <m/>
    <n v="0"/>
    <m/>
    <m/>
    <m/>
    <m/>
    <m/>
    <m/>
    <m/>
    <n v="28331.96"/>
    <n v="-3987.462222222222"/>
    <n v="-3043.0622222222223"/>
  </r>
  <r>
    <x v="19"/>
    <n v="10"/>
    <n v="682613.89000000013"/>
    <n v="-74736.162727272735"/>
    <n v="607877.72727272741"/>
    <n v="607877.72727272741"/>
    <n v="0"/>
    <n v="682613.89000000013"/>
    <n v="-16688.53"/>
    <m/>
    <m/>
    <n v="30820.89"/>
    <m/>
    <m/>
    <m/>
    <m/>
    <m/>
    <m/>
    <m/>
    <m/>
    <n v="14132.36"/>
    <m/>
    <m/>
    <m/>
    <m/>
    <m/>
    <m/>
    <m/>
    <n v="696746.25000000012"/>
    <n v="-74736.162727272735"/>
    <n v="-60787.772727272742"/>
  </r>
  <r>
    <x v="19"/>
    <n v="3"/>
    <n v="19211"/>
    <n v="-4999.0874999999996"/>
    <n v="14211.9125"/>
    <n v="14211.9125"/>
    <n v="0"/>
    <n v="19211"/>
    <m/>
    <m/>
    <m/>
    <m/>
    <m/>
    <m/>
    <m/>
    <m/>
    <m/>
    <m/>
    <m/>
    <m/>
    <n v="0"/>
    <m/>
    <m/>
    <m/>
    <m/>
    <m/>
    <m/>
    <m/>
    <n v="19211"/>
    <n v="-4999.0874999999996"/>
    <n v="-4737.3041666666668"/>
  </r>
  <r>
    <x v="8"/>
    <n v="3"/>
    <n v="23471.239999999998"/>
    <n v="-6747.9874999999993"/>
    <n v="16723.252499999999"/>
    <n v="16723.252499999999"/>
    <n v="0"/>
    <n v="23471.239999999998"/>
    <m/>
    <m/>
    <m/>
    <m/>
    <m/>
    <m/>
    <m/>
    <m/>
    <m/>
    <m/>
    <m/>
    <m/>
    <n v="0"/>
    <m/>
    <m/>
    <m/>
    <m/>
    <m/>
    <m/>
    <m/>
    <n v="23471.239999999998"/>
    <n v="-6747.9874999999993"/>
    <n v="-5574.4174999999996"/>
  </r>
  <r>
    <x v="12"/>
    <n v="18"/>
    <n v="20806"/>
    <n v="-1259.3073684210526"/>
    <n v="19546.692631578946"/>
    <n v="19546.692631578946"/>
    <n v="0"/>
    <n v="20806"/>
    <m/>
    <m/>
    <m/>
    <m/>
    <m/>
    <m/>
    <m/>
    <m/>
    <m/>
    <m/>
    <m/>
    <m/>
    <n v="0"/>
    <m/>
    <m/>
    <m/>
    <m/>
    <m/>
    <m/>
    <m/>
    <n v="20806"/>
    <n v="-1259.3073684210526"/>
    <n v="-1085.9273684210525"/>
  </r>
  <r>
    <x v="3"/>
    <n v="8"/>
    <n v="67852"/>
    <n v="-8544.32"/>
    <n v="59307.68"/>
    <n v="59307.68"/>
    <n v="0"/>
    <n v="67852"/>
    <m/>
    <m/>
    <m/>
    <m/>
    <m/>
    <m/>
    <m/>
    <m/>
    <m/>
    <m/>
    <m/>
    <m/>
    <n v="0"/>
    <m/>
    <m/>
    <m/>
    <m/>
    <m/>
    <m/>
    <m/>
    <n v="67852"/>
    <n v="-8544.32"/>
    <n v="-7413.46"/>
  </r>
  <r>
    <x v="10"/>
    <n v="5"/>
    <n v="180015"/>
    <n v="-31788.366666666665"/>
    <n v="148226.63333333333"/>
    <n v="148226.63333333333"/>
    <n v="0"/>
    <n v="180015"/>
    <m/>
    <m/>
    <m/>
    <m/>
    <m/>
    <m/>
    <m/>
    <m/>
    <m/>
    <m/>
    <m/>
    <m/>
    <n v="0"/>
    <m/>
    <m/>
    <m/>
    <m/>
    <m/>
    <m/>
    <m/>
    <n v="180015"/>
    <n v="-31788.366666666665"/>
    <n v="-29645.326666666668"/>
  </r>
  <r>
    <x v="10"/>
    <n v="5"/>
    <n v="180015"/>
    <n v="-31788.366666666665"/>
    <n v="148226.63333333333"/>
    <n v="148226.63333333333"/>
    <n v="0"/>
    <n v="180015"/>
    <m/>
    <m/>
    <m/>
    <m/>
    <m/>
    <m/>
    <m/>
    <m/>
    <m/>
    <m/>
    <m/>
    <m/>
    <n v="0"/>
    <m/>
    <m/>
    <m/>
    <m/>
    <m/>
    <m/>
    <m/>
    <n v="180015"/>
    <n v="-31788.366666666665"/>
    <n v="-29645.326666666668"/>
  </r>
  <r>
    <x v="10"/>
    <n v="5"/>
    <n v="28739"/>
    <n v="-5074.9416666666666"/>
    <n v="23664.058333333334"/>
    <n v="23664.058333333334"/>
    <n v="0"/>
    <n v="28739"/>
    <m/>
    <m/>
    <m/>
    <m/>
    <m/>
    <m/>
    <m/>
    <m/>
    <m/>
    <m/>
    <m/>
    <m/>
    <n v="0"/>
    <m/>
    <m/>
    <m/>
    <m/>
    <m/>
    <m/>
    <m/>
    <n v="28739"/>
    <n v="-5074.9416666666666"/>
    <n v="-4732.8116666666665"/>
  </r>
  <r>
    <x v="20"/>
    <n v="5"/>
    <n v="44196.47"/>
    <n v="-7804.536666666666"/>
    <n v="36391.933333333334"/>
    <n v="36391.933333333334"/>
    <n v="0"/>
    <n v="44196.47"/>
    <m/>
    <m/>
    <m/>
    <m/>
    <m/>
    <m/>
    <m/>
    <m/>
    <m/>
    <m/>
    <m/>
    <m/>
    <n v="0"/>
    <m/>
    <m/>
    <m/>
    <m/>
    <m/>
    <m/>
    <m/>
    <n v="44196.47"/>
    <n v="-7804.536666666666"/>
    <n v="-7278.3866666666672"/>
  </r>
  <r>
    <x v="12"/>
    <n v="18"/>
    <n v="13575"/>
    <n v="-768.05684210526329"/>
    <n v="12806.943157894737"/>
    <n v="12806.943157894737"/>
    <n v="0"/>
    <n v="13575"/>
    <m/>
    <m/>
    <m/>
    <m/>
    <m/>
    <m/>
    <m/>
    <m/>
    <m/>
    <m/>
    <m/>
    <m/>
    <n v="0"/>
    <m/>
    <m/>
    <m/>
    <m/>
    <m/>
    <m/>
    <m/>
    <n v="13575"/>
    <n v="-768.05684210526329"/>
    <n v="-711.49684210526311"/>
  </r>
  <r>
    <x v="12"/>
    <n v="18"/>
    <n v="13891.75"/>
    <n v="-731.14473684210532"/>
    <n v="13160.605263157895"/>
    <n v="13160.605263157895"/>
    <n v="0"/>
    <n v="13891.75"/>
    <m/>
    <m/>
    <m/>
    <m/>
    <m/>
    <m/>
    <m/>
    <m/>
    <m/>
    <m/>
    <m/>
    <m/>
    <n v="0"/>
    <m/>
    <m/>
    <m/>
    <m/>
    <m/>
    <m/>
    <m/>
    <n v="13891.75"/>
    <n v="-731.14473684210532"/>
    <n v="-731.14473684210532"/>
  </r>
  <r>
    <x v="19"/>
    <n v="20"/>
    <n v="10021"/>
    <n v="0"/>
    <n v="10021"/>
    <n v="10021"/>
    <n v="0"/>
    <n v="10021"/>
    <m/>
    <m/>
    <m/>
    <m/>
    <m/>
    <m/>
    <m/>
    <m/>
    <m/>
    <m/>
    <m/>
    <m/>
    <n v="0"/>
    <m/>
    <m/>
    <m/>
    <m/>
    <m/>
    <m/>
    <m/>
    <n v="10021"/>
    <n v="0"/>
    <n v="-501.05"/>
  </r>
  <r>
    <x v="10"/>
    <n v="10"/>
    <n v="67114.260000000009"/>
    <n v="0"/>
    <n v="67114.260000000009"/>
    <n v="67114.260000000009"/>
    <n v="0"/>
    <n v="67114.260000000009"/>
    <m/>
    <m/>
    <m/>
    <m/>
    <m/>
    <m/>
    <m/>
    <m/>
    <m/>
    <m/>
    <m/>
    <m/>
    <n v="0"/>
    <m/>
    <m/>
    <m/>
    <m/>
    <m/>
    <m/>
    <m/>
    <n v="67114.260000000009"/>
    <n v="0"/>
    <n v="-6711.4260000000013"/>
  </r>
  <r>
    <x v="11"/>
    <n v="10"/>
    <n v="43513.2"/>
    <n v="0"/>
    <n v="43513.2"/>
    <n v="43513.2"/>
    <n v="0"/>
    <n v="43513.2"/>
    <m/>
    <m/>
    <m/>
    <m/>
    <m/>
    <m/>
    <m/>
    <m/>
    <m/>
    <m/>
    <m/>
    <m/>
    <n v="0"/>
    <m/>
    <m/>
    <m/>
    <m/>
    <m/>
    <m/>
    <m/>
    <n v="43513.2"/>
    <n v="0"/>
    <n v="-4351.32"/>
  </r>
  <r>
    <x v="10"/>
    <n v="10"/>
    <n v="41192.740000000005"/>
    <n v="0"/>
    <n v="41192.740000000005"/>
    <n v="41192.740000000005"/>
    <n v="0"/>
    <n v="41192.740000000005"/>
    <m/>
    <m/>
    <m/>
    <m/>
    <m/>
    <m/>
    <m/>
    <m/>
    <m/>
    <m/>
    <m/>
    <m/>
    <n v="0"/>
    <m/>
    <m/>
    <m/>
    <m/>
    <m/>
    <m/>
    <m/>
    <n v="41192.740000000005"/>
    <n v="0"/>
    <n v="-4119.2740000000003"/>
  </r>
  <r>
    <x v="12"/>
    <n v="20"/>
    <n v="39483.15"/>
    <n v="0"/>
    <n v="39483.15"/>
    <n v="39483.15"/>
    <n v="0"/>
    <n v="39483.15"/>
    <m/>
    <m/>
    <m/>
    <m/>
    <m/>
    <m/>
    <m/>
    <m/>
    <m/>
    <m/>
    <m/>
    <m/>
    <n v="0"/>
    <m/>
    <m/>
    <m/>
    <m/>
    <m/>
    <m/>
    <m/>
    <n v="39483.15"/>
    <n v="0"/>
    <n v="-1974.1575"/>
  </r>
  <r>
    <x v="10"/>
    <n v="7"/>
    <n v="186415"/>
    <n v="0"/>
    <n v="186415"/>
    <n v="186415"/>
    <n v="0"/>
    <n v="186415"/>
    <m/>
    <m/>
    <m/>
    <m/>
    <m/>
    <m/>
    <m/>
    <m/>
    <m/>
    <m/>
    <m/>
    <m/>
    <n v="0"/>
    <m/>
    <m/>
    <m/>
    <m/>
    <m/>
    <m/>
    <m/>
    <n v="186415"/>
    <n v="0"/>
    <n v="-26630.714285714286"/>
  </r>
  <r>
    <x v="10"/>
    <n v="7"/>
    <n v="186415"/>
    <n v="0"/>
    <n v="186415"/>
    <n v="186415"/>
    <n v="0"/>
    <n v="186415"/>
    <m/>
    <m/>
    <m/>
    <m/>
    <m/>
    <m/>
    <m/>
    <m/>
    <m/>
    <m/>
    <m/>
    <m/>
    <n v="0"/>
    <m/>
    <m/>
    <m/>
    <m/>
    <m/>
    <m/>
    <m/>
    <n v="186415"/>
    <n v="0"/>
    <n v="-26630.714285714286"/>
  </r>
  <r>
    <x v="13"/>
    <n v="5"/>
    <n v="7105.98"/>
    <n v="0"/>
    <n v="7105.98"/>
    <n v="7105.98"/>
    <n v="0"/>
    <n v="7105.98"/>
    <m/>
    <m/>
    <m/>
    <m/>
    <m/>
    <m/>
    <m/>
    <m/>
    <m/>
    <m/>
    <m/>
    <m/>
    <n v="0"/>
    <m/>
    <m/>
    <m/>
    <m/>
    <m/>
    <m/>
    <m/>
    <n v="7105.98"/>
    <n v="0"/>
    <n v="-1421.1959999999999"/>
  </r>
  <r>
    <x v="8"/>
    <n v="5"/>
    <n v="13022.23"/>
    <n v="0"/>
    <n v="13022.23"/>
    <n v="13022.23"/>
    <n v="0"/>
    <n v="13022.23"/>
    <m/>
    <m/>
    <m/>
    <m/>
    <m/>
    <m/>
    <m/>
    <m/>
    <m/>
    <m/>
    <m/>
    <m/>
    <n v="0"/>
    <m/>
    <m/>
    <m/>
    <m/>
    <m/>
    <m/>
    <m/>
    <n v="13022.23"/>
    <n v="0"/>
    <n v="-2604.4459999999999"/>
  </r>
  <r>
    <x v="10"/>
    <n v="5"/>
    <n v="5127.99"/>
    <n v="0"/>
    <n v="5127.99"/>
    <n v="5127.99"/>
    <n v="0"/>
    <n v="5127.99"/>
    <m/>
    <m/>
    <m/>
    <m/>
    <m/>
    <m/>
    <m/>
    <m/>
    <m/>
    <m/>
    <m/>
    <m/>
    <n v="0"/>
    <m/>
    <m/>
    <m/>
    <m/>
    <m/>
    <m/>
    <m/>
    <n v="5127.99"/>
    <n v="0"/>
    <n v="-1025.598"/>
  </r>
  <r>
    <x v="12"/>
    <n v="20"/>
    <n v="12616.630000000001"/>
    <n v="0"/>
    <n v="12616.630000000001"/>
    <n v="12616.630000000001"/>
    <n v="0"/>
    <n v="12616.630000000001"/>
    <m/>
    <m/>
    <m/>
    <m/>
    <m/>
    <m/>
    <m/>
    <m/>
    <m/>
    <m/>
    <m/>
    <m/>
    <n v="0"/>
    <m/>
    <m/>
    <m/>
    <m/>
    <m/>
    <m/>
    <m/>
    <n v="12616.630000000001"/>
    <n v="0"/>
    <n v="-630.83150000000001"/>
  </r>
  <r>
    <x v="12"/>
    <n v="20"/>
    <n v="14468.8"/>
    <n v="0"/>
    <n v="14468.8"/>
    <n v="14468.8"/>
    <n v="0"/>
    <n v="14468.8"/>
    <m/>
    <m/>
    <m/>
    <m/>
    <m/>
    <m/>
    <m/>
    <m/>
    <m/>
    <m/>
    <m/>
    <m/>
    <n v="0"/>
    <m/>
    <m/>
    <m/>
    <m/>
    <m/>
    <m/>
    <m/>
    <n v="14468.8"/>
    <n v="0"/>
    <n v="-723.43999999999994"/>
  </r>
  <r>
    <x v="12"/>
    <n v="20"/>
    <n v="26982.799999999999"/>
    <n v="0"/>
    <n v="26982.799999999999"/>
    <n v="26982.799999999999"/>
    <n v="0"/>
    <n v="26982.799999999999"/>
    <m/>
    <m/>
    <m/>
    <m/>
    <m/>
    <m/>
    <m/>
    <m/>
    <m/>
    <m/>
    <m/>
    <m/>
    <n v="0"/>
    <m/>
    <m/>
    <m/>
    <m/>
    <m/>
    <m/>
    <m/>
    <n v="26982.799999999999"/>
    <n v="0"/>
    <n v="-1349.1399999999999"/>
  </r>
  <r>
    <x v="12"/>
    <n v="20"/>
    <n v="25112.6"/>
    <n v="0"/>
    <n v="25112.6"/>
    <n v="25112.6"/>
    <n v="0"/>
    <n v="25112.6"/>
    <m/>
    <m/>
    <m/>
    <m/>
    <m/>
    <m/>
    <m/>
    <m/>
    <m/>
    <m/>
    <m/>
    <m/>
    <n v="0"/>
    <m/>
    <m/>
    <m/>
    <m/>
    <m/>
    <m/>
    <m/>
    <n v="25112.6"/>
    <n v="0"/>
    <n v="-1255.6299999999999"/>
  </r>
  <r>
    <x v="12"/>
    <n v="20"/>
    <n v="29210.3"/>
    <n v="0"/>
    <n v="29210.3"/>
    <n v="29210.3"/>
    <n v="0"/>
    <n v="29210.3"/>
    <m/>
    <m/>
    <m/>
    <m/>
    <m/>
    <m/>
    <m/>
    <m/>
    <m/>
    <m/>
    <m/>
    <m/>
    <n v="0"/>
    <m/>
    <m/>
    <m/>
    <m/>
    <m/>
    <m/>
    <m/>
    <n v="29210.3"/>
    <n v="0"/>
    <n v="-1460.5149999999999"/>
  </r>
  <r>
    <x v="13"/>
    <n v="5"/>
    <n v="17500"/>
    <n v="0"/>
    <n v="17500"/>
    <n v="17500"/>
    <n v="0"/>
    <n v="17500"/>
    <m/>
    <m/>
    <m/>
    <m/>
    <m/>
    <m/>
    <m/>
    <m/>
    <m/>
    <m/>
    <m/>
    <m/>
    <n v="0"/>
    <m/>
    <m/>
    <m/>
    <m/>
    <m/>
    <m/>
    <m/>
    <n v="17500"/>
    <n v="0"/>
    <n v="-3500"/>
  </r>
  <r>
    <x v="13"/>
    <n v="5"/>
    <n v="12250"/>
    <n v="0"/>
    <n v="12250"/>
    <n v="12250"/>
    <n v="0"/>
    <n v="12250"/>
    <m/>
    <m/>
    <m/>
    <m/>
    <m/>
    <m/>
    <m/>
    <m/>
    <m/>
    <m/>
    <m/>
    <m/>
    <n v="0"/>
    <m/>
    <m/>
    <m/>
    <m/>
    <m/>
    <m/>
    <m/>
    <n v="12250"/>
    <n v="0"/>
    <n v="-2450"/>
  </r>
  <r>
    <x v="7"/>
    <n v="10"/>
    <n v="4500.97"/>
    <n v="0"/>
    <n v="4500.97"/>
    <n v="4500.97"/>
    <n v="0"/>
    <n v="4500.97"/>
    <m/>
    <m/>
    <n v="6636"/>
    <m/>
    <m/>
    <m/>
    <m/>
    <m/>
    <m/>
    <m/>
    <m/>
    <m/>
    <n v="6636"/>
    <m/>
    <m/>
    <m/>
    <m/>
    <m/>
    <m/>
    <m/>
    <n v="11136.970000000001"/>
    <n v="0"/>
    <n v="-450.09700000000004"/>
  </r>
  <r>
    <x v="10"/>
    <n v="7"/>
    <n v="179644"/>
    <n v="0"/>
    <n v="179644"/>
    <n v="179644"/>
    <n v="0"/>
    <n v="179644"/>
    <m/>
    <m/>
    <m/>
    <m/>
    <m/>
    <m/>
    <m/>
    <m/>
    <m/>
    <m/>
    <m/>
    <m/>
    <n v="0"/>
    <m/>
    <m/>
    <m/>
    <m/>
    <m/>
    <m/>
    <m/>
    <n v="179644"/>
    <n v="0"/>
    <n v="-25663.428571428572"/>
  </r>
  <r>
    <x v="18"/>
    <n v="5"/>
    <n v="11148.460000000001"/>
    <n v="0"/>
    <n v="11148.460000000001"/>
    <n v="11148.460000000001"/>
    <n v="0"/>
    <n v="11148.460000000001"/>
    <m/>
    <m/>
    <m/>
    <m/>
    <m/>
    <m/>
    <m/>
    <m/>
    <m/>
    <m/>
    <m/>
    <m/>
    <n v="0"/>
    <m/>
    <m/>
    <m/>
    <m/>
    <m/>
    <m/>
    <m/>
    <n v="11148.460000000001"/>
    <n v="0"/>
    <n v="-2229.692"/>
  </r>
  <r>
    <x v="10"/>
    <m/>
    <m/>
    <m/>
    <m/>
    <n v="0"/>
    <n v="0"/>
    <n v="0"/>
    <n v="20018.7"/>
    <n v="5570.5"/>
    <m/>
    <m/>
    <n v="2785.25"/>
    <n v="13583.7"/>
    <m/>
    <m/>
    <m/>
    <n v="20018.7"/>
    <n v="1056"/>
    <m/>
    <n v="63032.850000000006"/>
    <m/>
    <m/>
    <m/>
    <m/>
    <m/>
    <m/>
    <m/>
    <n v="63032.850000000006"/>
    <n v="0"/>
    <m/>
  </r>
  <r>
    <x v="11"/>
    <m/>
    <m/>
    <m/>
    <m/>
    <n v="0"/>
    <n v="0"/>
    <n v="0"/>
    <n v="6318"/>
    <m/>
    <n v="18954"/>
    <m/>
    <n v="12636"/>
    <m/>
    <n v="6318"/>
    <m/>
    <n v="6318"/>
    <n v="6318"/>
    <m/>
    <m/>
    <n v="56862"/>
    <m/>
    <m/>
    <m/>
    <m/>
    <m/>
    <m/>
    <m/>
    <n v="56862"/>
    <n v="0"/>
    <m/>
  </r>
  <r>
    <x v="10"/>
    <m/>
    <m/>
    <m/>
    <m/>
    <n v="0"/>
    <n v="0"/>
    <n v="0"/>
    <n v="6279"/>
    <n v="5325.5"/>
    <n v="6279"/>
    <m/>
    <n v="11164.75"/>
    <m/>
    <n v="6279"/>
    <m/>
    <n v="6279"/>
    <n v="6279"/>
    <m/>
    <m/>
    <n v="47885.25"/>
    <m/>
    <m/>
    <m/>
    <m/>
    <m/>
    <m/>
    <m/>
    <n v="47885.25"/>
    <n v="0"/>
    <m/>
  </r>
  <r>
    <x v="0"/>
    <m/>
    <m/>
    <m/>
    <m/>
    <n v="0"/>
    <n v="0"/>
    <n v="0"/>
    <m/>
    <m/>
    <n v="11919.21"/>
    <n v="3236.51"/>
    <m/>
    <m/>
    <m/>
    <m/>
    <m/>
    <m/>
    <m/>
    <n v="1694.38"/>
    <n v="16850.099999999999"/>
    <m/>
    <m/>
    <m/>
    <m/>
    <m/>
    <m/>
    <m/>
    <n v="16850.099999999999"/>
    <n v="0"/>
    <m/>
  </r>
  <r>
    <x v="0"/>
    <m/>
    <m/>
    <m/>
    <m/>
    <n v="0"/>
    <n v="0"/>
    <n v="0"/>
    <m/>
    <m/>
    <m/>
    <m/>
    <m/>
    <n v="171457"/>
    <m/>
    <m/>
    <m/>
    <m/>
    <m/>
    <m/>
    <n v="171457"/>
    <m/>
    <m/>
    <m/>
    <m/>
    <m/>
    <m/>
    <m/>
    <n v="171457"/>
    <n v="0"/>
    <m/>
  </r>
  <r>
    <x v="0"/>
    <m/>
    <m/>
    <m/>
    <m/>
    <n v="0"/>
    <n v="0"/>
    <n v="0"/>
    <m/>
    <m/>
    <m/>
    <m/>
    <m/>
    <n v="21150.55"/>
    <m/>
    <m/>
    <m/>
    <m/>
    <m/>
    <m/>
    <n v="21150.55"/>
    <m/>
    <m/>
    <m/>
    <m/>
    <m/>
    <m/>
    <m/>
    <n v="21150.55"/>
    <n v="0"/>
    <m/>
  </r>
  <r>
    <x v="0"/>
    <m/>
    <m/>
    <m/>
    <m/>
    <n v="0"/>
    <n v="0"/>
    <n v="0"/>
    <m/>
    <m/>
    <m/>
    <m/>
    <m/>
    <n v="10742"/>
    <m/>
    <m/>
    <m/>
    <m/>
    <m/>
    <m/>
    <n v="10742"/>
    <m/>
    <m/>
    <m/>
    <m/>
    <m/>
    <m/>
    <m/>
    <n v="10742"/>
    <n v="0"/>
    <m/>
  </r>
  <r>
    <x v="0"/>
    <m/>
    <m/>
    <m/>
    <m/>
    <n v="0"/>
    <n v="0"/>
    <n v="0"/>
    <m/>
    <m/>
    <m/>
    <m/>
    <m/>
    <m/>
    <n v="163539"/>
    <m/>
    <m/>
    <m/>
    <m/>
    <m/>
    <n v="163539"/>
    <m/>
    <m/>
    <m/>
    <m/>
    <m/>
    <m/>
    <m/>
    <n v="163539"/>
    <n v="0"/>
    <m/>
  </r>
  <r>
    <x v="0"/>
    <m/>
    <m/>
    <m/>
    <m/>
    <n v="0"/>
    <n v="0"/>
    <n v="0"/>
    <m/>
    <m/>
    <m/>
    <m/>
    <m/>
    <m/>
    <n v="66600"/>
    <m/>
    <m/>
    <m/>
    <m/>
    <m/>
    <n v="66600"/>
    <m/>
    <m/>
    <m/>
    <m/>
    <m/>
    <m/>
    <m/>
    <n v="66600"/>
    <n v="0"/>
    <m/>
  </r>
  <r>
    <x v="0"/>
    <m/>
    <m/>
    <m/>
    <m/>
    <n v="0"/>
    <n v="0"/>
    <n v="0"/>
    <m/>
    <m/>
    <m/>
    <m/>
    <m/>
    <m/>
    <m/>
    <n v="9232.2999999999993"/>
    <n v="6146"/>
    <m/>
    <m/>
    <m/>
    <n v="15378.3"/>
    <m/>
    <m/>
    <m/>
    <m/>
    <m/>
    <m/>
    <m/>
    <n v="15378.3"/>
    <n v="0"/>
    <m/>
  </r>
  <r>
    <x v="0"/>
    <m/>
    <m/>
    <m/>
    <m/>
    <n v="0"/>
    <n v="0"/>
    <n v="0"/>
    <m/>
    <m/>
    <m/>
    <m/>
    <m/>
    <m/>
    <m/>
    <m/>
    <m/>
    <n v="189901"/>
    <m/>
    <m/>
    <n v="189901"/>
    <m/>
    <m/>
    <m/>
    <m/>
    <m/>
    <m/>
    <m/>
    <n v="189901"/>
    <n v="0"/>
    <m/>
  </r>
  <r>
    <x v="0"/>
    <m/>
    <m/>
    <m/>
    <m/>
    <n v="0"/>
    <n v="0"/>
    <n v="0"/>
    <m/>
    <m/>
    <m/>
    <m/>
    <m/>
    <m/>
    <m/>
    <m/>
    <m/>
    <n v="14496"/>
    <m/>
    <m/>
    <n v="14496"/>
    <m/>
    <m/>
    <m/>
    <m/>
    <m/>
    <m/>
    <m/>
    <n v="14496"/>
    <n v="0"/>
    <m/>
  </r>
  <r>
    <x v="0"/>
    <m/>
    <m/>
    <m/>
    <m/>
    <n v="0"/>
    <n v="0"/>
    <n v="0"/>
    <m/>
    <m/>
    <m/>
    <m/>
    <m/>
    <m/>
    <m/>
    <m/>
    <m/>
    <m/>
    <m/>
    <n v="189901"/>
    <n v="189901"/>
    <m/>
    <m/>
    <m/>
    <m/>
    <m/>
    <m/>
    <m/>
    <n v="189901"/>
    <n v="0"/>
    <m/>
  </r>
  <r>
    <x v="0"/>
    <m/>
    <m/>
    <m/>
    <m/>
    <n v="0"/>
    <n v="0"/>
    <n v="0"/>
    <m/>
    <m/>
    <m/>
    <m/>
    <m/>
    <m/>
    <m/>
    <m/>
    <m/>
    <m/>
    <m/>
    <n v="189901"/>
    <n v="189901"/>
    <m/>
    <m/>
    <m/>
    <m/>
    <m/>
    <m/>
    <m/>
    <n v="189901"/>
    <n v="0"/>
    <m/>
  </r>
  <r>
    <x v="0"/>
    <m/>
    <m/>
    <m/>
    <m/>
    <n v="0"/>
    <n v="0"/>
    <n v="0"/>
    <m/>
    <m/>
    <m/>
    <m/>
    <m/>
    <m/>
    <m/>
    <m/>
    <m/>
    <m/>
    <m/>
    <n v="30750"/>
    <n v="30750"/>
    <m/>
    <m/>
    <m/>
    <m/>
    <m/>
    <m/>
    <m/>
    <n v="30750"/>
    <n v="0"/>
    <m/>
  </r>
  <r>
    <x v="21"/>
    <n v="0"/>
    <n v="11288.64"/>
    <n v="-11288.64"/>
    <n v="0"/>
    <n v="0"/>
    <n v="0"/>
    <n v="11288.64"/>
    <m/>
    <m/>
    <m/>
    <m/>
    <m/>
    <m/>
    <m/>
    <m/>
    <m/>
    <m/>
    <m/>
    <m/>
    <n v="0"/>
    <m/>
    <m/>
    <m/>
    <n v="-11288.64"/>
    <m/>
    <m/>
    <m/>
    <n v="0"/>
    <n v="-11288.64"/>
    <n v="0"/>
  </r>
  <r>
    <x v="21"/>
    <n v="0"/>
    <n v="149262.70000000001"/>
    <n v="-149262.69999999998"/>
    <n v="0"/>
    <n v="0"/>
    <n v="0"/>
    <n v="149262.70000000001"/>
    <m/>
    <m/>
    <m/>
    <m/>
    <m/>
    <m/>
    <m/>
    <m/>
    <m/>
    <m/>
    <m/>
    <m/>
    <n v="0"/>
    <m/>
    <m/>
    <m/>
    <n v="-149262.70000000001"/>
    <m/>
    <m/>
    <m/>
    <n v="0"/>
    <n v="-149262.69999999998"/>
    <m/>
  </r>
  <r>
    <x v="21"/>
    <n v="0"/>
    <n v="36994"/>
    <n v="-36994"/>
    <n v="0"/>
    <n v="0"/>
    <n v="0"/>
    <n v="36994"/>
    <m/>
    <m/>
    <m/>
    <m/>
    <m/>
    <m/>
    <m/>
    <m/>
    <m/>
    <m/>
    <m/>
    <m/>
    <n v="0"/>
    <m/>
    <m/>
    <m/>
    <n v="-36994"/>
    <m/>
    <m/>
    <m/>
    <n v="0"/>
    <n v="-36994"/>
    <n v="0"/>
  </r>
  <r>
    <x v="21"/>
    <n v="0"/>
    <n v="8325.4500000000007"/>
    <n v="-8325.4500000000007"/>
    <n v="0"/>
    <n v="0"/>
    <n v="0"/>
    <n v="8325.4500000000007"/>
    <m/>
    <m/>
    <m/>
    <m/>
    <m/>
    <m/>
    <m/>
    <m/>
    <m/>
    <m/>
    <m/>
    <m/>
    <n v="0"/>
    <m/>
    <m/>
    <m/>
    <n v="-8325.4500000000007"/>
    <m/>
    <m/>
    <m/>
    <n v="0"/>
    <n v="-8325.4500000000007"/>
    <n v="0"/>
  </r>
  <r>
    <x v="21"/>
    <n v="0"/>
    <n v="31214.62"/>
    <n v="-31214.62"/>
    <n v="0"/>
    <n v="0"/>
    <n v="0"/>
    <n v="31214.62"/>
    <m/>
    <m/>
    <m/>
    <m/>
    <m/>
    <m/>
    <m/>
    <m/>
    <m/>
    <m/>
    <m/>
    <m/>
    <n v="0"/>
    <m/>
    <m/>
    <m/>
    <n v="-31214.62"/>
    <m/>
    <m/>
    <m/>
    <n v="0"/>
    <n v="-31214.62"/>
    <n v="0"/>
  </r>
  <r>
    <x v="21"/>
    <n v="0"/>
    <n v="31999.4"/>
    <n v="-31999.4"/>
    <n v="0"/>
    <n v="0"/>
    <n v="0"/>
    <n v="31999.4"/>
    <m/>
    <m/>
    <m/>
    <m/>
    <m/>
    <m/>
    <m/>
    <m/>
    <m/>
    <m/>
    <m/>
    <m/>
    <n v="0"/>
    <m/>
    <m/>
    <m/>
    <n v="-31999.4"/>
    <m/>
    <m/>
    <m/>
    <n v="0"/>
    <n v="-31999.4"/>
    <n v="0"/>
  </r>
  <r>
    <x v="21"/>
    <n v="0"/>
    <n v="77849.040000000008"/>
    <n v="-77849.040000000008"/>
    <n v="0"/>
    <n v="0"/>
    <n v="0"/>
    <n v="77849.040000000008"/>
    <m/>
    <m/>
    <m/>
    <m/>
    <m/>
    <m/>
    <m/>
    <m/>
    <m/>
    <m/>
    <m/>
    <m/>
    <n v="0"/>
    <m/>
    <m/>
    <m/>
    <m/>
    <m/>
    <m/>
    <m/>
    <n v="77849.040000000008"/>
    <n v="-77849.040000000008"/>
    <n v="0"/>
  </r>
  <r>
    <x v="21"/>
    <n v="0"/>
    <n v="144499.77000000002"/>
    <n v="-144499.77000000002"/>
    <n v="0"/>
    <n v="0"/>
    <n v="0"/>
    <n v="144499.77000000002"/>
    <m/>
    <m/>
    <m/>
    <m/>
    <m/>
    <m/>
    <m/>
    <m/>
    <m/>
    <m/>
    <m/>
    <m/>
    <n v="0"/>
    <m/>
    <m/>
    <m/>
    <m/>
    <m/>
    <m/>
    <m/>
    <n v="144499.77000000002"/>
    <n v="-144499.77000000002"/>
    <n v="0"/>
  </r>
  <r>
    <x v="21"/>
    <n v="0"/>
    <n v="84251.77"/>
    <n v="-84251.77"/>
    <n v="0"/>
    <n v="0"/>
    <n v="0"/>
    <n v="84251.77"/>
    <m/>
    <m/>
    <m/>
    <m/>
    <m/>
    <m/>
    <m/>
    <m/>
    <m/>
    <m/>
    <m/>
    <m/>
    <n v="0"/>
    <m/>
    <m/>
    <m/>
    <n v="-84251.77"/>
    <m/>
    <m/>
    <m/>
    <n v="0"/>
    <n v="-84251.77"/>
    <n v="0"/>
  </r>
  <r>
    <x v="21"/>
    <n v="0"/>
    <n v="8492.4700000000012"/>
    <n v="-8492.4700000000012"/>
    <n v="0"/>
    <n v="0"/>
    <n v="0"/>
    <n v="8492.4700000000012"/>
    <m/>
    <m/>
    <m/>
    <m/>
    <m/>
    <m/>
    <m/>
    <m/>
    <m/>
    <m/>
    <m/>
    <m/>
    <n v="0"/>
    <m/>
    <m/>
    <m/>
    <n v="-8492.4699999999993"/>
    <m/>
    <m/>
    <m/>
    <n v="0"/>
    <n v="-8492.4700000000012"/>
    <n v="0"/>
  </r>
  <r>
    <x v="21"/>
    <n v="1"/>
    <n v="12561.45"/>
    <n v="-10344.969999999999"/>
    <n v="2216.4800000000014"/>
    <n v="2216.4800000000014"/>
    <n v="0"/>
    <n v="12561.45"/>
    <m/>
    <m/>
    <m/>
    <m/>
    <m/>
    <m/>
    <m/>
    <m/>
    <m/>
    <m/>
    <m/>
    <m/>
    <n v="0"/>
    <m/>
    <m/>
    <m/>
    <n v="-12561.45"/>
    <m/>
    <m/>
    <m/>
    <n v="0"/>
    <n v="-10344.969999999999"/>
    <n v="-2216.4800000000014"/>
  </r>
  <r>
    <x v="21"/>
    <n v="1"/>
    <n v="175390"/>
    <n v="-140312"/>
    <n v="35078"/>
    <n v="35078"/>
    <n v="0"/>
    <n v="175390"/>
    <m/>
    <m/>
    <m/>
    <m/>
    <m/>
    <m/>
    <m/>
    <m/>
    <m/>
    <m/>
    <m/>
    <m/>
    <n v="0"/>
    <m/>
    <m/>
    <m/>
    <n v="-175390"/>
    <m/>
    <m/>
    <m/>
    <n v="0"/>
    <n v="-140312"/>
    <n v="-35078"/>
  </r>
  <r>
    <x v="21"/>
    <n v="2"/>
    <n v="14970.76"/>
    <n v="-9647.7733333333344"/>
    <n v="5322.9866666666658"/>
    <n v="5322.9866666666658"/>
    <n v="0"/>
    <n v="14970.76"/>
    <m/>
    <m/>
    <m/>
    <m/>
    <m/>
    <m/>
    <m/>
    <m/>
    <m/>
    <m/>
    <m/>
    <m/>
    <n v="0"/>
    <m/>
    <m/>
    <m/>
    <n v="-14970.76"/>
    <m/>
    <m/>
    <m/>
    <n v="0"/>
    <n v="-9647.7733333333344"/>
    <n v="-2661.4933333333329"/>
  </r>
  <r>
    <x v="21"/>
    <n v="2"/>
    <n v="37398.78"/>
    <n v="-23270.303999999996"/>
    <n v="14128.476000000002"/>
    <n v="14128.476000000002"/>
    <n v="0"/>
    <n v="37398.78"/>
    <m/>
    <m/>
    <m/>
    <m/>
    <m/>
    <m/>
    <m/>
    <m/>
    <m/>
    <m/>
    <m/>
    <m/>
    <n v="0"/>
    <m/>
    <m/>
    <m/>
    <n v="-37398.78"/>
    <m/>
    <m/>
    <m/>
    <n v="0"/>
    <n v="-23270.303999999996"/>
    <n v="-7064.2380000000012"/>
  </r>
  <r>
    <x v="21"/>
    <n v="3"/>
    <n v="17437.439999999999"/>
    <n v="-7846.7999999999993"/>
    <n v="9590.64"/>
    <n v="9590.64"/>
    <n v="0"/>
    <n v="17437.439999999999"/>
    <m/>
    <m/>
    <m/>
    <m/>
    <m/>
    <m/>
    <m/>
    <m/>
    <m/>
    <m/>
    <m/>
    <m/>
    <n v="0"/>
    <m/>
    <m/>
    <m/>
    <m/>
    <m/>
    <m/>
    <m/>
    <n v="17437.439999999999"/>
    <n v="-7846.7999999999993"/>
    <n v="-3196.8799999999997"/>
  </r>
  <r>
    <x v="21"/>
    <n v="3"/>
    <n v="7282.5499999999993"/>
    <n v="-3095.1275000000001"/>
    <n v="4187.4224999999988"/>
    <n v="4187.4224999999988"/>
    <n v="0"/>
    <n v="7282.5499999999993"/>
    <m/>
    <m/>
    <m/>
    <m/>
    <m/>
    <m/>
    <m/>
    <m/>
    <m/>
    <m/>
    <m/>
    <m/>
    <n v="0"/>
    <m/>
    <m/>
    <m/>
    <m/>
    <m/>
    <m/>
    <m/>
    <n v="7282.5499999999993"/>
    <n v="-3095.1275000000001"/>
    <n v="-1395.8074999999997"/>
  </r>
  <r>
    <x v="21"/>
    <n v="3"/>
    <n v="45427.680000000008"/>
    <n v="-14149.387500000001"/>
    <n v="31278.292500000007"/>
    <n v="31278.292500000007"/>
    <n v="0"/>
    <n v="45427.680000000008"/>
    <m/>
    <m/>
    <m/>
    <m/>
    <m/>
    <m/>
    <m/>
    <m/>
    <m/>
    <m/>
    <m/>
    <m/>
    <n v="0"/>
    <m/>
    <m/>
    <m/>
    <m/>
    <m/>
    <m/>
    <m/>
    <n v="45427.680000000008"/>
    <n v="-14149.387500000001"/>
    <n v="-10426.097500000002"/>
  </r>
  <r>
    <x v="21"/>
    <n v="5"/>
    <n v="34117.56"/>
    <n v="-7958.0683333333327"/>
    <n v="26159.491666666665"/>
    <n v="26159.491666666665"/>
    <n v="0"/>
    <n v="34117.56"/>
    <m/>
    <m/>
    <m/>
    <m/>
    <m/>
    <m/>
    <m/>
    <m/>
    <m/>
    <m/>
    <m/>
    <m/>
    <n v="0"/>
    <m/>
    <m/>
    <m/>
    <m/>
    <m/>
    <m/>
    <m/>
    <n v="34117.56"/>
    <n v="-7958.0683333333327"/>
    <n v="-5231.8983333333326"/>
  </r>
  <r>
    <x v="21"/>
    <n v="3"/>
    <n v="66894.31"/>
    <n v="-15255.21"/>
    <n v="51639.1"/>
    <n v="51639.1"/>
    <n v="0"/>
    <n v="66894.31"/>
    <m/>
    <m/>
    <m/>
    <m/>
    <m/>
    <m/>
    <m/>
    <m/>
    <m/>
    <m/>
    <m/>
    <m/>
    <n v="0"/>
    <m/>
    <m/>
    <m/>
    <m/>
    <m/>
    <m/>
    <m/>
    <n v="66894.31"/>
    <n v="-15255.21"/>
    <n v="-17213.033333333333"/>
  </r>
  <r>
    <x v="21"/>
    <n v="3"/>
    <n v="4387.38"/>
    <n v="-1206.5250000000001"/>
    <n v="3180.855"/>
    <n v="3180.855"/>
    <n v="0"/>
    <n v="4387.38"/>
    <m/>
    <m/>
    <m/>
    <m/>
    <m/>
    <m/>
    <m/>
    <m/>
    <m/>
    <m/>
    <m/>
    <m/>
    <n v="0"/>
    <m/>
    <m/>
    <m/>
    <m/>
    <m/>
    <m/>
    <m/>
    <n v="4387.38"/>
    <n v="-1206.5250000000001"/>
    <n v="-1060.2850000000001"/>
  </r>
  <r>
    <x v="21"/>
    <n v="3"/>
    <n v="12732.52"/>
    <n v="-3183.13"/>
    <n v="9549.39"/>
    <n v="9549.39"/>
    <n v="0"/>
    <n v="12732.52"/>
    <m/>
    <m/>
    <m/>
    <m/>
    <m/>
    <m/>
    <m/>
    <m/>
    <m/>
    <m/>
    <m/>
    <m/>
    <n v="0"/>
    <m/>
    <m/>
    <m/>
    <m/>
    <m/>
    <m/>
    <m/>
    <n v="12732.52"/>
    <n v="-3183.13"/>
    <n v="-3183.1299999999997"/>
  </r>
  <r>
    <x v="21"/>
    <n v="5"/>
    <n v="54552.039999999994"/>
    <n v="0"/>
    <n v="54552.039999999994"/>
    <n v="54552.039999999994"/>
    <n v="0"/>
    <n v="54552.039999999994"/>
    <m/>
    <m/>
    <m/>
    <m/>
    <m/>
    <m/>
    <m/>
    <m/>
    <m/>
    <m/>
    <m/>
    <m/>
    <n v="0"/>
    <m/>
    <m/>
    <m/>
    <m/>
    <m/>
    <m/>
    <m/>
    <n v="54552.039999999994"/>
    <n v="0"/>
    <n v="-10910.407999999999"/>
  </r>
  <r>
    <x v="21"/>
    <n v="5"/>
    <n v="5317.97"/>
    <n v="0"/>
    <n v="5317.97"/>
    <n v="5317.97"/>
    <n v="0"/>
    <n v="5317.97"/>
    <m/>
    <m/>
    <m/>
    <m/>
    <m/>
    <m/>
    <m/>
    <m/>
    <m/>
    <m/>
    <m/>
    <m/>
    <n v="0"/>
    <m/>
    <m/>
    <m/>
    <m/>
    <m/>
    <m/>
    <m/>
    <n v="5317.97"/>
    <n v="0"/>
    <n v="-1063.5940000000001"/>
  </r>
  <r>
    <x v="21"/>
    <n v="5"/>
    <n v="11454.199999999999"/>
    <n v="0"/>
    <n v="11454.199999999999"/>
    <n v="11454.199999999999"/>
    <n v="0"/>
    <n v="11454.199999999999"/>
    <m/>
    <m/>
    <m/>
    <m/>
    <m/>
    <m/>
    <m/>
    <m/>
    <m/>
    <m/>
    <m/>
    <m/>
    <n v="0"/>
    <m/>
    <m/>
    <m/>
    <m/>
    <m/>
    <m/>
    <m/>
    <n v="11454.199999999999"/>
    <n v="0"/>
    <n v="-2290.8399999999997"/>
  </r>
  <r>
    <x v="21"/>
    <n v="5"/>
    <n v="29763.3"/>
    <n v="0"/>
    <n v="29763.3"/>
    <n v="29763.3"/>
    <n v="0"/>
    <n v="29763.3"/>
    <m/>
    <m/>
    <m/>
    <m/>
    <m/>
    <m/>
    <m/>
    <m/>
    <m/>
    <m/>
    <m/>
    <m/>
    <n v="0"/>
    <m/>
    <m/>
    <m/>
    <m/>
    <m/>
    <m/>
    <m/>
    <n v="29763.3"/>
    <n v="0"/>
    <n v="-5952.66"/>
  </r>
  <r>
    <x v="21"/>
    <n v="7"/>
    <n v="16181.69"/>
    <n v="0"/>
    <n v="16181.69"/>
    <n v="16181.69"/>
    <n v="0"/>
    <n v="16181.69"/>
    <m/>
    <m/>
    <m/>
    <m/>
    <m/>
    <m/>
    <m/>
    <m/>
    <m/>
    <m/>
    <m/>
    <m/>
    <n v="0"/>
    <m/>
    <m/>
    <m/>
    <m/>
    <m/>
    <m/>
    <m/>
    <n v="16181.69"/>
    <n v="0"/>
    <n v="-2311.67"/>
  </r>
  <r>
    <x v="0"/>
    <m/>
    <m/>
    <m/>
    <m/>
    <n v="0"/>
    <n v="0"/>
    <n v="0"/>
    <m/>
    <m/>
    <m/>
    <m/>
    <m/>
    <m/>
    <m/>
    <m/>
    <m/>
    <m/>
    <m/>
    <m/>
    <n v="0"/>
    <m/>
    <m/>
    <m/>
    <m/>
    <m/>
    <n v="12587.5"/>
    <m/>
    <n v="12587.5"/>
    <n v="0"/>
    <m/>
  </r>
  <r>
    <x v="0"/>
    <m/>
    <m/>
    <m/>
    <m/>
    <n v="0"/>
    <n v="0"/>
    <n v="0"/>
    <m/>
    <n v="5358.2"/>
    <m/>
    <n v="6752.03"/>
    <m/>
    <m/>
    <n v="27008"/>
    <m/>
    <m/>
    <n v="94444.18"/>
    <n v="-7280.09"/>
    <n v="27909.649999999998"/>
    <n v="154191.96999999997"/>
    <m/>
    <m/>
    <m/>
    <m/>
    <m/>
    <m/>
    <m/>
    <n v="154191.96999999997"/>
    <n v="0"/>
    <m/>
  </r>
  <r>
    <x v="0"/>
    <m/>
    <m/>
    <m/>
    <m/>
    <n v="0"/>
    <n v="0"/>
    <n v="0"/>
    <m/>
    <m/>
    <m/>
    <m/>
    <m/>
    <n v="1125.95"/>
    <m/>
    <m/>
    <m/>
    <n v="275.97000000000003"/>
    <m/>
    <n v="922.67"/>
    <n v="2324.59"/>
    <m/>
    <m/>
    <m/>
    <m/>
    <m/>
    <m/>
    <m/>
    <n v="2324.59"/>
    <n v="0"/>
    <m/>
  </r>
  <r>
    <x v="0"/>
    <m/>
    <m/>
    <m/>
    <m/>
    <n v="0"/>
    <n v="0"/>
    <n v="0"/>
    <m/>
    <m/>
    <m/>
    <m/>
    <m/>
    <m/>
    <m/>
    <m/>
    <m/>
    <n v="2325"/>
    <n v="4285.7"/>
    <n v="2106.75"/>
    <n v="8717.4500000000007"/>
    <m/>
    <m/>
    <m/>
    <m/>
    <m/>
    <m/>
    <m/>
    <n v="8717.4500000000007"/>
    <n v="0"/>
    <m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m/>
    <n v="50000"/>
    <n v="-50000"/>
    <n v="0"/>
    <n v="0"/>
    <n v="0"/>
    <n v="50000"/>
    <m/>
    <m/>
    <m/>
    <m/>
    <m/>
    <m/>
    <m/>
    <m/>
    <m/>
    <m/>
    <m/>
    <m/>
    <n v="0"/>
    <m/>
    <m/>
    <m/>
    <m/>
    <m/>
    <m/>
    <m/>
    <n v="50000"/>
    <n v="-50000"/>
    <m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m/>
    <n v="220100"/>
    <n v="0"/>
    <n v="220100"/>
    <n v="220100"/>
    <n v="0"/>
    <n v="220100"/>
    <m/>
    <m/>
    <m/>
    <m/>
    <m/>
    <m/>
    <m/>
    <m/>
    <m/>
    <m/>
    <m/>
    <m/>
    <n v="0"/>
    <m/>
    <m/>
    <m/>
    <m/>
    <m/>
    <m/>
    <m/>
    <n v="220100"/>
    <n v="0"/>
    <m/>
  </r>
  <r>
    <x v="0"/>
    <m/>
    <n v="0"/>
    <n v="0"/>
    <n v="0"/>
    <n v="0"/>
    <n v="0"/>
    <n v="0"/>
    <m/>
    <m/>
    <m/>
    <m/>
    <m/>
    <m/>
    <m/>
    <m/>
    <m/>
    <m/>
    <m/>
    <m/>
    <n v="0"/>
    <m/>
    <m/>
    <m/>
    <m/>
    <m/>
    <m/>
    <m/>
    <n v="0"/>
    <n v="0"/>
    <m/>
  </r>
  <r>
    <x v="0"/>
    <m/>
    <n v="1347500"/>
    <n v="0"/>
    <n v="1347500"/>
    <n v="1347500"/>
    <n v="0"/>
    <n v="1347500"/>
    <m/>
    <m/>
    <m/>
    <m/>
    <m/>
    <m/>
    <m/>
    <m/>
    <m/>
    <m/>
    <m/>
    <m/>
    <n v="0"/>
    <m/>
    <m/>
    <m/>
    <m/>
    <m/>
    <m/>
    <m/>
    <n v="1347500"/>
    <n v="0"/>
    <m/>
  </r>
  <r>
    <x v="0"/>
    <m/>
    <n v="53600"/>
    <n v="0"/>
    <n v="53600"/>
    <n v="53600"/>
    <n v="0"/>
    <n v="53600"/>
    <m/>
    <m/>
    <m/>
    <m/>
    <m/>
    <m/>
    <m/>
    <m/>
    <m/>
    <m/>
    <m/>
    <m/>
    <n v="0"/>
    <m/>
    <m/>
    <m/>
    <m/>
    <m/>
    <m/>
    <m/>
    <n v="53600"/>
    <n v="0"/>
    <m/>
  </r>
  <r>
    <x v="0"/>
    <m/>
    <n v="0"/>
    <n v="0"/>
    <n v="0"/>
    <n v="0"/>
    <n v="0"/>
    <n v="0"/>
    <m/>
    <m/>
    <m/>
    <m/>
    <m/>
    <m/>
    <m/>
    <m/>
    <m/>
    <m/>
    <m/>
    <m/>
    <n v="0"/>
    <m/>
    <m/>
    <m/>
    <m/>
    <m/>
    <m/>
    <m/>
    <n v="0"/>
    <n v="0"/>
    <m/>
  </r>
  <r>
    <x v="0"/>
    <m/>
    <n v="66600"/>
    <n v="0"/>
    <n v="66600"/>
    <n v="66600"/>
    <n v="0"/>
    <n v="66600"/>
    <m/>
    <m/>
    <m/>
    <m/>
    <m/>
    <m/>
    <m/>
    <m/>
    <m/>
    <m/>
    <m/>
    <m/>
    <n v="0"/>
    <m/>
    <m/>
    <m/>
    <m/>
    <m/>
    <m/>
    <m/>
    <n v="66600"/>
    <n v="0"/>
    <m/>
  </r>
  <r>
    <x v="0"/>
    <m/>
    <n v="99900"/>
    <n v="0"/>
    <n v="99900"/>
    <n v="99900"/>
    <n v="0"/>
    <n v="99900"/>
    <m/>
    <m/>
    <m/>
    <m/>
    <m/>
    <m/>
    <m/>
    <m/>
    <m/>
    <m/>
    <m/>
    <m/>
    <n v="0"/>
    <m/>
    <m/>
    <m/>
    <m/>
    <m/>
    <m/>
    <m/>
    <n v="99900"/>
    <n v="0"/>
    <m/>
  </r>
  <r>
    <x v="0"/>
    <m/>
    <n v="285424.99699999986"/>
    <n v="0"/>
    <n v="285424.99699999986"/>
    <n v="285424.99699999986"/>
    <n v="0"/>
    <n v="285424.99699999986"/>
    <m/>
    <m/>
    <m/>
    <m/>
    <m/>
    <m/>
    <m/>
    <m/>
    <m/>
    <m/>
    <m/>
    <m/>
    <n v="0"/>
    <m/>
    <m/>
    <m/>
    <m/>
    <m/>
    <m/>
    <m/>
    <n v="285424.99699999986"/>
    <n v="0"/>
    <m/>
  </r>
  <r>
    <x v="0"/>
    <m/>
    <n v="530075.00299999991"/>
    <n v="0"/>
    <n v="530075.00299999991"/>
    <n v="530075.00299999991"/>
    <n v="0"/>
    <n v="530075.00299999991"/>
    <m/>
    <m/>
    <m/>
    <m/>
    <m/>
    <m/>
    <m/>
    <m/>
    <m/>
    <m/>
    <m/>
    <m/>
    <n v="0"/>
    <m/>
    <m/>
    <m/>
    <m/>
    <m/>
    <m/>
    <m/>
    <n v="530075.00299999991"/>
    <n v="0"/>
    <m/>
  </r>
  <r>
    <x v="0"/>
    <m/>
    <n v="39040"/>
    <n v="0"/>
    <n v="39040"/>
    <n v="39040"/>
    <n v="0"/>
    <n v="39040"/>
    <m/>
    <m/>
    <m/>
    <m/>
    <m/>
    <m/>
    <m/>
    <m/>
    <m/>
    <m/>
    <m/>
    <m/>
    <n v="0"/>
    <m/>
    <m/>
    <m/>
    <m/>
    <m/>
    <m/>
    <m/>
    <n v="39040"/>
    <n v="0"/>
    <m/>
  </r>
  <r>
    <x v="0"/>
    <m/>
    <n v="58560"/>
    <n v="0"/>
    <n v="58560"/>
    <n v="58560"/>
    <n v="0"/>
    <n v="58560"/>
    <m/>
    <m/>
    <m/>
    <m/>
    <m/>
    <m/>
    <m/>
    <m/>
    <m/>
    <m/>
    <m/>
    <m/>
    <n v="0"/>
    <m/>
    <m/>
    <m/>
    <m/>
    <m/>
    <m/>
    <m/>
    <n v="58560"/>
    <n v="0"/>
    <m/>
  </r>
  <r>
    <x v="0"/>
    <m/>
    <n v="74000"/>
    <n v="0"/>
    <n v="74000"/>
    <n v="74000"/>
    <n v="0"/>
    <n v="74000"/>
    <m/>
    <m/>
    <m/>
    <m/>
    <m/>
    <m/>
    <m/>
    <m/>
    <m/>
    <m/>
    <m/>
    <m/>
    <n v="0"/>
    <m/>
    <m/>
    <m/>
    <m/>
    <m/>
    <m/>
    <m/>
    <n v="74000"/>
    <n v="0"/>
    <m/>
  </r>
  <r>
    <x v="0"/>
    <m/>
    <n v="111000"/>
    <n v="0"/>
    <n v="111000"/>
    <n v="111000"/>
    <n v="0"/>
    <n v="111000"/>
    <m/>
    <m/>
    <m/>
    <m/>
    <m/>
    <m/>
    <m/>
    <m/>
    <m/>
    <m/>
    <m/>
    <m/>
    <n v="0"/>
    <m/>
    <m/>
    <m/>
    <m/>
    <m/>
    <m/>
    <m/>
    <n v="111000"/>
    <n v="0"/>
    <m/>
  </r>
  <r>
    <x v="0"/>
    <m/>
    <n v="13299.999999999993"/>
    <n v="0"/>
    <n v="13299.999999999993"/>
    <n v="13299.999999999993"/>
    <n v="0"/>
    <n v="13299.999999999993"/>
    <m/>
    <m/>
    <m/>
    <m/>
    <m/>
    <m/>
    <m/>
    <m/>
    <m/>
    <m/>
    <m/>
    <m/>
    <n v="0"/>
    <m/>
    <m/>
    <m/>
    <m/>
    <m/>
    <m/>
    <m/>
    <n v="13299.999999999993"/>
    <n v="0"/>
    <m/>
  </r>
  <r>
    <x v="0"/>
    <m/>
    <n v="0"/>
    <n v="0"/>
    <n v="0"/>
    <n v="0"/>
    <n v="0"/>
    <n v="0"/>
    <m/>
    <m/>
    <m/>
    <m/>
    <m/>
    <m/>
    <m/>
    <m/>
    <m/>
    <m/>
    <m/>
    <m/>
    <n v="0"/>
    <m/>
    <m/>
    <m/>
    <m/>
    <m/>
    <m/>
    <m/>
    <n v="0"/>
    <n v="0"/>
    <m/>
  </r>
  <r>
    <x v="0"/>
    <m/>
    <n v="73040"/>
    <n v="0"/>
    <n v="73040"/>
    <n v="73040"/>
    <n v="0"/>
    <n v="73040"/>
    <m/>
    <m/>
    <m/>
    <m/>
    <m/>
    <m/>
    <m/>
    <m/>
    <m/>
    <m/>
    <m/>
    <m/>
    <n v="0"/>
    <m/>
    <m/>
    <m/>
    <m/>
    <m/>
    <m/>
    <m/>
    <n v="73040"/>
    <n v="0"/>
    <m/>
  </r>
  <r>
    <x v="0"/>
    <m/>
    <n v="109560"/>
    <n v="0"/>
    <n v="109560"/>
    <n v="109560"/>
    <n v="0"/>
    <n v="109560"/>
    <m/>
    <m/>
    <m/>
    <m/>
    <m/>
    <m/>
    <m/>
    <m/>
    <m/>
    <m/>
    <m/>
    <m/>
    <n v="0"/>
    <m/>
    <m/>
    <m/>
    <m/>
    <m/>
    <m/>
    <m/>
    <n v="109560"/>
    <n v="0"/>
    <m/>
  </r>
  <r>
    <x v="0"/>
    <m/>
    <n v="73040"/>
    <n v="0"/>
    <n v="73040"/>
    <n v="73040"/>
    <n v="0"/>
    <n v="73040"/>
    <m/>
    <m/>
    <m/>
    <m/>
    <m/>
    <m/>
    <m/>
    <m/>
    <m/>
    <m/>
    <m/>
    <m/>
    <n v="0"/>
    <m/>
    <m/>
    <m/>
    <m/>
    <m/>
    <m/>
    <m/>
    <n v="73040"/>
    <n v="0"/>
    <m/>
  </r>
  <r>
    <x v="0"/>
    <m/>
    <n v="109560"/>
    <n v="0"/>
    <n v="109560"/>
    <n v="109560"/>
    <n v="0"/>
    <n v="109560"/>
    <m/>
    <m/>
    <m/>
    <m/>
    <m/>
    <m/>
    <m/>
    <m/>
    <m/>
    <m/>
    <m/>
    <m/>
    <n v="0"/>
    <m/>
    <m/>
    <m/>
    <m/>
    <m/>
    <m/>
    <m/>
    <n v="109560"/>
    <n v="0"/>
    <m/>
  </r>
  <r>
    <x v="0"/>
    <m/>
    <n v="166900"/>
    <n v="0"/>
    <n v="166900"/>
    <n v="166900"/>
    <n v="0"/>
    <n v="166900"/>
    <m/>
    <m/>
    <m/>
    <m/>
    <m/>
    <m/>
    <m/>
    <m/>
    <m/>
    <m/>
    <m/>
    <m/>
    <n v="0"/>
    <m/>
    <m/>
    <m/>
    <m/>
    <m/>
    <m/>
    <m/>
    <n v="166900"/>
    <n v="0"/>
    <m/>
  </r>
  <r>
    <x v="0"/>
    <m/>
    <n v="1043200"/>
    <n v="0"/>
    <n v="1043200"/>
    <n v="1043200"/>
    <n v="0"/>
    <n v="1043200"/>
    <m/>
    <m/>
    <m/>
    <m/>
    <m/>
    <m/>
    <m/>
    <m/>
    <m/>
    <m/>
    <m/>
    <m/>
    <n v="0"/>
    <m/>
    <m/>
    <m/>
    <m/>
    <m/>
    <m/>
    <m/>
    <n v="1043200"/>
    <n v="0"/>
    <m/>
  </r>
  <r>
    <x v="0"/>
    <m/>
    <n v="192720"/>
    <n v="0"/>
    <n v="192720"/>
    <n v="192720"/>
    <n v="0"/>
    <n v="192720"/>
    <m/>
    <m/>
    <m/>
    <m/>
    <m/>
    <m/>
    <m/>
    <m/>
    <m/>
    <m/>
    <m/>
    <m/>
    <n v="0"/>
    <m/>
    <m/>
    <m/>
    <m/>
    <m/>
    <m/>
    <m/>
    <n v="192720"/>
    <n v="0"/>
    <m/>
  </r>
  <r>
    <x v="0"/>
    <m/>
    <n v="289080"/>
    <n v="0"/>
    <n v="289080"/>
    <n v="289080"/>
    <n v="0"/>
    <n v="289080"/>
    <m/>
    <m/>
    <m/>
    <m/>
    <m/>
    <m/>
    <m/>
    <m/>
    <m/>
    <m/>
    <m/>
    <m/>
    <n v="0"/>
    <m/>
    <m/>
    <m/>
    <m/>
    <m/>
    <m/>
    <m/>
    <n v="289080"/>
    <n v="0"/>
    <m/>
  </r>
  <r>
    <x v="0"/>
    <m/>
    <n v="87879.999999999985"/>
    <n v="0"/>
    <n v="87879.999999999985"/>
    <n v="87879.999999999985"/>
    <n v="0"/>
    <n v="87879.999999999985"/>
    <m/>
    <m/>
    <m/>
    <m/>
    <m/>
    <m/>
    <m/>
    <m/>
    <m/>
    <m/>
    <m/>
    <m/>
    <n v="0"/>
    <m/>
    <m/>
    <m/>
    <m/>
    <m/>
    <m/>
    <m/>
    <n v="87879.999999999985"/>
    <n v="0"/>
    <m/>
  </r>
  <r>
    <x v="0"/>
    <m/>
    <n v="131820"/>
    <n v="0"/>
    <n v="131820"/>
    <n v="131820"/>
    <n v="0"/>
    <n v="131820"/>
    <m/>
    <m/>
    <m/>
    <m/>
    <m/>
    <m/>
    <m/>
    <m/>
    <m/>
    <m/>
    <m/>
    <m/>
    <n v="0"/>
    <m/>
    <m/>
    <m/>
    <m/>
    <m/>
    <m/>
    <m/>
    <n v="131820"/>
    <n v="0"/>
    <m/>
  </r>
  <r>
    <x v="0"/>
    <m/>
    <n v="69880"/>
    <n v="0"/>
    <n v="69880"/>
    <n v="69880"/>
    <n v="0"/>
    <n v="69880"/>
    <m/>
    <m/>
    <m/>
    <m/>
    <m/>
    <m/>
    <m/>
    <m/>
    <m/>
    <m/>
    <m/>
    <m/>
    <n v="0"/>
    <m/>
    <m/>
    <m/>
    <m/>
    <m/>
    <m/>
    <m/>
    <n v="69880"/>
    <n v="0"/>
    <m/>
  </r>
  <r>
    <x v="0"/>
    <m/>
    <n v="104820"/>
    <n v="0"/>
    <n v="104820"/>
    <n v="104820"/>
    <n v="0"/>
    <n v="104820"/>
    <m/>
    <m/>
    <m/>
    <m/>
    <m/>
    <m/>
    <m/>
    <m/>
    <m/>
    <m/>
    <m/>
    <m/>
    <n v="0"/>
    <m/>
    <m/>
    <m/>
    <m/>
    <m/>
    <m/>
    <m/>
    <n v="104820"/>
    <n v="0"/>
    <m/>
  </r>
  <r>
    <x v="0"/>
    <m/>
    <n v="179425"/>
    <n v="0"/>
    <n v="179425"/>
    <n v="179425"/>
    <n v="0"/>
    <n v="179425"/>
    <m/>
    <m/>
    <m/>
    <m/>
    <m/>
    <m/>
    <m/>
    <m/>
    <m/>
    <m/>
    <m/>
    <m/>
    <n v="0"/>
    <m/>
    <m/>
    <m/>
    <m/>
    <m/>
    <m/>
    <m/>
    <n v="179425"/>
    <n v="0"/>
    <m/>
  </r>
  <r>
    <x v="0"/>
    <m/>
    <n v="377975"/>
    <n v="0"/>
    <n v="377975"/>
    <n v="377975"/>
    <n v="0"/>
    <n v="377975"/>
    <m/>
    <m/>
    <m/>
    <m/>
    <m/>
    <m/>
    <m/>
    <m/>
    <m/>
    <m/>
    <m/>
    <m/>
    <n v="0"/>
    <m/>
    <m/>
    <m/>
    <m/>
    <m/>
    <m/>
    <m/>
    <n v="377975"/>
    <n v="0"/>
    <m/>
  </r>
  <r>
    <x v="0"/>
    <m/>
    <n v="33900"/>
    <n v="0"/>
    <n v="33900"/>
    <n v="33900"/>
    <n v="0"/>
    <n v="33900"/>
    <m/>
    <m/>
    <m/>
    <m/>
    <m/>
    <m/>
    <m/>
    <m/>
    <m/>
    <m/>
    <m/>
    <m/>
    <n v="0"/>
    <m/>
    <m/>
    <m/>
    <m/>
    <m/>
    <m/>
    <m/>
    <n v="33900"/>
    <n v="0"/>
    <m/>
  </r>
  <r>
    <x v="0"/>
    <m/>
    <n v="79100"/>
    <n v="0"/>
    <n v="79100"/>
    <n v="79100"/>
    <n v="0"/>
    <n v="79100"/>
    <m/>
    <m/>
    <m/>
    <m/>
    <m/>
    <m/>
    <m/>
    <m/>
    <m/>
    <m/>
    <m/>
    <m/>
    <n v="0"/>
    <m/>
    <m/>
    <m/>
    <m/>
    <m/>
    <m/>
    <m/>
    <n v="79100"/>
    <n v="0"/>
    <m/>
  </r>
  <r>
    <x v="0"/>
    <m/>
    <n v="273060"/>
    <n v="0"/>
    <n v="273060"/>
    <n v="273060"/>
    <n v="0"/>
    <n v="273060"/>
    <m/>
    <m/>
    <m/>
    <m/>
    <m/>
    <m/>
    <m/>
    <m/>
    <m/>
    <m/>
    <m/>
    <m/>
    <n v="0"/>
    <m/>
    <m/>
    <m/>
    <m/>
    <m/>
    <m/>
    <m/>
    <n v="273060"/>
    <n v="0"/>
    <m/>
  </r>
  <r>
    <x v="0"/>
    <m/>
    <n v="637140.00000000012"/>
    <n v="0"/>
    <n v="637140.00000000012"/>
    <n v="637140.00000000012"/>
    <n v="0"/>
    <n v="637140.00000000012"/>
    <m/>
    <m/>
    <m/>
    <m/>
    <m/>
    <m/>
    <m/>
    <m/>
    <m/>
    <m/>
    <m/>
    <m/>
    <n v="0"/>
    <m/>
    <m/>
    <m/>
    <m/>
    <m/>
    <m/>
    <m/>
    <n v="637140.00000000012"/>
    <n v="0"/>
    <m/>
  </r>
  <r>
    <x v="0"/>
    <m/>
    <n v="541800"/>
    <n v="0"/>
    <n v="541800"/>
    <n v="541800"/>
    <n v="0"/>
    <n v="541800"/>
    <m/>
    <m/>
    <m/>
    <m/>
    <m/>
    <m/>
    <m/>
    <m/>
    <m/>
    <m/>
    <m/>
    <m/>
    <n v="0"/>
    <m/>
    <m/>
    <m/>
    <m/>
    <m/>
    <m/>
    <m/>
    <n v="541800"/>
    <n v="0"/>
    <m/>
  </r>
  <r>
    <x v="0"/>
    <m/>
    <n v="1264200"/>
    <n v="0"/>
    <n v="1264200"/>
    <n v="1264200"/>
    <n v="0"/>
    <n v="1264200"/>
    <m/>
    <m/>
    <m/>
    <m/>
    <m/>
    <m/>
    <m/>
    <m/>
    <m/>
    <m/>
    <m/>
    <m/>
    <n v="0"/>
    <m/>
    <m/>
    <m/>
    <m/>
    <m/>
    <m/>
    <m/>
    <n v="1264200"/>
    <n v="0"/>
    <m/>
  </r>
  <r>
    <x v="0"/>
    <m/>
    <n v="559400"/>
    <n v="0"/>
    <n v="559400"/>
    <n v="559400"/>
    <n v="0"/>
    <n v="559400"/>
    <m/>
    <m/>
    <m/>
    <m/>
    <m/>
    <m/>
    <m/>
    <m/>
    <m/>
    <m/>
    <m/>
    <m/>
    <n v="0"/>
    <m/>
    <m/>
    <m/>
    <m/>
    <m/>
    <m/>
    <m/>
    <n v="559400"/>
    <n v="0"/>
    <m/>
  </r>
  <r>
    <x v="0"/>
    <m/>
    <n v="200"/>
    <n v="0"/>
    <n v="200"/>
    <n v="200"/>
    <n v="0"/>
    <n v="200"/>
    <m/>
    <m/>
    <m/>
    <m/>
    <m/>
    <m/>
    <m/>
    <m/>
    <m/>
    <m/>
    <m/>
    <m/>
    <n v="0"/>
    <m/>
    <m/>
    <m/>
    <m/>
    <m/>
    <m/>
    <m/>
    <n v="200"/>
    <n v="0"/>
    <m/>
  </r>
  <r>
    <x v="0"/>
    <m/>
    <n v="35759.999999999993"/>
    <n v="0"/>
    <n v="35759.999999999993"/>
    <n v="35759.999999999993"/>
    <n v="0"/>
    <n v="35759.999999999993"/>
    <m/>
    <m/>
    <m/>
    <m/>
    <m/>
    <m/>
    <m/>
    <m/>
    <m/>
    <m/>
    <m/>
    <m/>
    <n v="0"/>
    <m/>
    <m/>
    <m/>
    <m/>
    <m/>
    <m/>
    <m/>
    <n v="35759.999999999993"/>
    <n v="0"/>
    <m/>
  </r>
  <r>
    <x v="0"/>
    <m/>
    <n v="53640"/>
    <n v="0"/>
    <n v="53640"/>
    <n v="53640"/>
    <n v="0"/>
    <n v="53640"/>
    <m/>
    <m/>
    <m/>
    <m/>
    <m/>
    <m/>
    <m/>
    <m/>
    <m/>
    <m/>
    <m/>
    <m/>
    <n v="0"/>
    <m/>
    <m/>
    <m/>
    <m/>
    <m/>
    <m/>
    <m/>
    <n v="53640"/>
    <n v="0"/>
    <m/>
  </r>
  <r>
    <x v="0"/>
    <m/>
    <n v="15720.000000000002"/>
    <n v="0"/>
    <n v="15720.000000000002"/>
    <n v="15720.000000000002"/>
    <n v="0"/>
    <n v="15720.000000000002"/>
    <m/>
    <m/>
    <m/>
    <m/>
    <m/>
    <m/>
    <m/>
    <m/>
    <m/>
    <m/>
    <m/>
    <m/>
    <n v="0"/>
    <m/>
    <m/>
    <m/>
    <m/>
    <m/>
    <m/>
    <m/>
    <n v="15720.000000000002"/>
    <n v="0"/>
    <m/>
  </r>
  <r>
    <x v="0"/>
    <m/>
    <n v="23580"/>
    <n v="0"/>
    <n v="23580"/>
    <n v="23580"/>
    <n v="0"/>
    <n v="23580"/>
    <m/>
    <m/>
    <m/>
    <m/>
    <m/>
    <m/>
    <m/>
    <m/>
    <m/>
    <m/>
    <m/>
    <m/>
    <n v="0"/>
    <m/>
    <m/>
    <m/>
    <m/>
    <m/>
    <m/>
    <m/>
    <n v="23580"/>
    <n v="0"/>
    <m/>
  </r>
  <r>
    <x v="0"/>
    <m/>
    <n v="31040.000000000007"/>
    <n v="0"/>
    <n v="31040.000000000007"/>
    <n v="31040.000000000007"/>
    <n v="0"/>
    <n v="31040.000000000007"/>
    <m/>
    <m/>
    <m/>
    <m/>
    <m/>
    <m/>
    <m/>
    <m/>
    <m/>
    <m/>
    <m/>
    <m/>
    <n v="0"/>
    <m/>
    <m/>
    <m/>
    <m/>
    <m/>
    <m/>
    <m/>
    <n v="31040.000000000007"/>
    <n v="0"/>
    <m/>
  </r>
  <r>
    <x v="0"/>
    <m/>
    <n v="46560"/>
    <n v="0"/>
    <n v="46560"/>
    <n v="46560"/>
    <n v="0"/>
    <n v="46560"/>
    <m/>
    <m/>
    <m/>
    <m/>
    <m/>
    <m/>
    <m/>
    <m/>
    <m/>
    <m/>
    <m/>
    <m/>
    <n v="0"/>
    <m/>
    <m/>
    <m/>
    <m/>
    <m/>
    <m/>
    <m/>
    <n v="46560"/>
    <n v="0"/>
    <m/>
  </r>
  <r>
    <x v="0"/>
    <m/>
    <n v="20240.000000000007"/>
    <n v="0"/>
    <n v="20240.000000000007"/>
    <n v="20240.000000000007"/>
    <n v="0"/>
    <n v="20240.000000000007"/>
    <m/>
    <m/>
    <m/>
    <m/>
    <m/>
    <m/>
    <m/>
    <m/>
    <m/>
    <m/>
    <m/>
    <m/>
    <n v="0"/>
    <m/>
    <m/>
    <m/>
    <m/>
    <m/>
    <m/>
    <m/>
    <n v="20240.000000000007"/>
    <n v="0"/>
    <m/>
  </r>
  <r>
    <x v="0"/>
    <m/>
    <n v="30360"/>
    <n v="0"/>
    <n v="30360"/>
    <n v="30360"/>
    <n v="0"/>
    <n v="30360"/>
    <m/>
    <m/>
    <m/>
    <m/>
    <m/>
    <m/>
    <m/>
    <m/>
    <m/>
    <m/>
    <m/>
    <m/>
    <n v="0"/>
    <m/>
    <m/>
    <m/>
    <m/>
    <m/>
    <m/>
    <m/>
    <n v="30360"/>
    <n v="0"/>
    <m/>
  </r>
  <r>
    <x v="0"/>
    <m/>
    <n v="48919.999999999993"/>
    <n v="0"/>
    <n v="48919.999999999993"/>
    <n v="48919.999999999993"/>
    <n v="0"/>
    <n v="48919.999999999993"/>
    <m/>
    <m/>
    <m/>
    <m/>
    <m/>
    <m/>
    <m/>
    <m/>
    <m/>
    <m/>
    <m/>
    <m/>
    <n v="0"/>
    <m/>
    <m/>
    <m/>
    <m/>
    <m/>
    <m/>
    <m/>
    <n v="48919.999999999993"/>
    <n v="0"/>
    <m/>
  </r>
  <r>
    <x v="0"/>
    <m/>
    <n v="73380"/>
    <n v="0"/>
    <n v="73380"/>
    <n v="73380"/>
    <n v="0"/>
    <n v="73380"/>
    <m/>
    <m/>
    <m/>
    <m/>
    <m/>
    <m/>
    <m/>
    <m/>
    <m/>
    <m/>
    <m/>
    <m/>
    <n v="0"/>
    <m/>
    <m/>
    <m/>
    <m/>
    <m/>
    <m/>
    <m/>
    <n v="73380"/>
    <n v="0"/>
    <m/>
  </r>
  <r>
    <x v="0"/>
    <m/>
    <n v="22640"/>
    <n v="0"/>
    <n v="22640"/>
    <n v="22640"/>
    <n v="0"/>
    <n v="22640"/>
    <m/>
    <m/>
    <m/>
    <m/>
    <m/>
    <m/>
    <m/>
    <m/>
    <m/>
    <m/>
    <m/>
    <m/>
    <n v="0"/>
    <m/>
    <m/>
    <m/>
    <m/>
    <m/>
    <m/>
    <m/>
    <n v="22640"/>
    <n v="0"/>
    <m/>
  </r>
  <r>
    <x v="0"/>
    <m/>
    <n v="33960"/>
    <n v="0"/>
    <n v="33960"/>
    <n v="33960"/>
    <n v="0"/>
    <n v="33960"/>
    <m/>
    <m/>
    <m/>
    <m/>
    <m/>
    <m/>
    <m/>
    <m/>
    <m/>
    <m/>
    <m/>
    <m/>
    <n v="0"/>
    <m/>
    <m/>
    <m/>
    <m/>
    <m/>
    <m/>
    <m/>
    <n v="33960"/>
    <n v="0"/>
    <m/>
  </r>
  <r>
    <x v="0"/>
    <m/>
    <n v="48680.000000000007"/>
    <n v="0"/>
    <n v="48680.000000000007"/>
    <n v="48680.000000000007"/>
    <n v="0"/>
    <n v="48680.000000000007"/>
    <m/>
    <m/>
    <m/>
    <m/>
    <m/>
    <m/>
    <m/>
    <m/>
    <m/>
    <m/>
    <m/>
    <m/>
    <n v="0"/>
    <m/>
    <m/>
    <m/>
    <m/>
    <m/>
    <m/>
    <m/>
    <n v="48680.000000000007"/>
    <n v="0"/>
    <m/>
  </r>
  <r>
    <x v="0"/>
    <m/>
    <n v="73020"/>
    <n v="0"/>
    <n v="73020"/>
    <n v="73020"/>
    <n v="0"/>
    <n v="73020"/>
    <m/>
    <m/>
    <m/>
    <m/>
    <m/>
    <m/>
    <m/>
    <m/>
    <m/>
    <m/>
    <m/>
    <m/>
    <n v="0"/>
    <m/>
    <m/>
    <m/>
    <m/>
    <m/>
    <m/>
    <m/>
    <n v="73020"/>
    <n v="0"/>
    <m/>
  </r>
  <r>
    <x v="0"/>
    <m/>
    <n v="26520"/>
    <n v="0"/>
    <n v="26520"/>
    <n v="26520"/>
    <n v="0"/>
    <n v="26520"/>
    <m/>
    <m/>
    <m/>
    <m/>
    <m/>
    <m/>
    <m/>
    <m/>
    <m/>
    <m/>
    <m/>
    <m/>
    <n v="0"/>
    <m/>
    <m/>
    <m/>
    <m/>
    <m/>
    <m/>
    <m/>
    <n v="26520"/>
    <n v="0"/>
    <m/>
  </r>
  <r>
    <x v="0"/>
    <m/>
    <n v="39780"/>
    <n v="0"/>
    <n v="39780"/>
    <n v="39780"/>
    <n v="0"/>
    <n v="39780"/>
    <m/>
    <m/>
    <m/>
    <m/>
    <m/>
    <m/>
    <m/>
    <m/>
    <m/>
    <m/>
    <m/>
    <m/>
    <n v="0"/>
    <m/>
    <m/>
    <m/>
    <m/>
    <m/>
    <m/>
    <m/>
    <n v="39780"/>
    <n v="0"/>
    <m/>
  </r>
  <r>
    <x v="0"/>
    <m/>
    <n v="88880"/>
    <n v="0"/>
    <n v="88880"/>
    <n v="88880"/>
    <n v="0"/>
    <n v="88880"/>
    <m/>
    <m/>
    <m/>
    <m/>
    <m/>
    <m/>
    <m/>
    <m/>
    <m/>
    <m/>
    <m/>
    <m/>
    <n v="0"/>
    <m/>
    <m/>
    <m/>
    <m/>
    <m/>
    <m/>
    <m/>
    <n v="88880"/>
    <n v="0"/>
    <m/>
  </r>
  <r>
    <x v="0"/>
    <m/>
    <n v="133320"/>
    <n v="0"/>
    <n v="133320"/>
    <n v="133320"/>
    <n v="0"/>
    <n v="133320"/>
    <m/>
    <m/>
    <m/>
    <m/>
    <m/>
    <m/>
    <m/>
    <m/>
    <m/>
    <m/>
    <m/>
    <m/>
    <n v="0"/>
    <m/>
    <m/>
    <m/>
    <m/>
    <m/>
    <m/>
    <m/>
    <n v="133320"/>
    <n v="0"/>
    <m/>
  </r>
  <r>
    <x v="0"/>
    <m/>
    <n v="47040.000000000015"/>
    <n v="0"/>
    <n v="47040.000000000015"/>
    <n v="47040.000000000015"/>
    <n v="0"/>
    <n v="47040.000000000015"/>
    <m/>
    <m/>
    <m/>
    <m/>
    <m/>
    <m/>
    <m/>
    <m/>
    <m/>
    <m/>
    <m/>
    <m/>
    <n v="0"/>
    <m/>
    <m/>
    <m/>
    <m/>
    <m/>
    <m/>
    <m/>
    <n v="47040.000000000015"/>
    <n v="0"/>
    <m/>
  </r>
  <r>
    <x v="0"/>
    <m/>
    <n v="70560"/>
    <n v="0"/>
    <n v="70560"/>
    <n v="70560"/>
    <n v="0"/>
    <n v="70560"/>
    <m/>
    <m/>
    <m/>
    <m/>
    <m/>
    <m/>
    <m/>
    <m/>
    <m/>
    <m/>
    <m/>
    <m/>
    <n v="0"/>
    <m/>
    <m/>
    <m/>
    <m/>
    <m/>
    <m/>
    <m/>
    <n v="70560"/>
    <n v="0"/>
    <m/>
  </r>
  <r>
    <x v="0"/>
    <m/>
    <n v="20960"/>
    <n v="0"/>
    <n v="20960"/>
    <n v="20960"/>
    <n v="0"/>
    <n v="20960"/>
    <m/>
    <m/>
    <m/>
    <m/>
    <m/>
    <m/>
    <m/>
    <m/>
    <m/>
    <m/>
    <m/>
    <m/>
    <n v="0"/>
    <m/>
    <m/>
    <m/>
    <m/>
    <m/>
    <m/>
    <m/>
    <n v="20960"/>
    <n v="0"/>
    <m/>
  </r>
  <r>
    <x v="0"/>
    <m/>
    <n v="31440"/>
    <n v="0"/>
    <n v="31440"/>
    <n v="31440"/>
    <n v="0"/>
    <n v="31440"/>
    <m/>
    <m/>
    <m/>
    <m/>
    <m/>
    <m/>
    <m/>
    <m/>
    <m/>
    <m/>
    <m/>
    <m/>
    <n v="0"/>
    <m/>
    <m/>
    <m/>
    <m/>
    <m/>
    <m/>
    <m/>
    <n v="31440"/>
    <n v="0"/>
    <m/>
  </r>
  <r>
    <x v="0"/>
    <m/>
    <n v="132440"/>
    <n v="0"/>
    <n v="132440"/>
    <n v="132440"/>
    <n v="0"/>
    <n v="132440"/>
    <m/>
    <m/>
    <m/>
    <m/>
    <m/>
    <m/>
    <m/>
    <m/>
    <m/>
    <m/>
    <m/>
    <m/>
    <n v="0"/>
    <m/>
    <m/>
    <m/>
    <m/>
    <m/>
    <m/>
    <m/>
    <n v="132440"/>
    <n v="0"/>
    <m/>
  </r>
  <r>
    <x v="0"/>
    <m/>
    <n v="198660"/>
    <n v="0"/>
    <n v="198660"/>
    <n v="198660"/>
    <n v="0"/>
    <n v="198660"/>
    <m/>
    <m/>
    <m/>
    <m/>
    <m/>
    <m/>
    <m/>
    <m/>
    <m/>
    <m/>
    <m/>
    <m/>
    <n v="0"/>
    <m/>
    <m/>
    <m/>
    <m/>
    <m/>
    <m/>
    <m/>
    <n v="198660"/>
    <n v="0"/>
    <m/>
  </r>
  <r>
    <x v="0"/>
    <m/>
    <n v="25200"/>
    <n v="0"/>
    <n v="25200"/>
    <n v="25200"/>
    <n v="0"/>
    <n v="25200"/>
    <m/>
    <m/>
    <m/>
    <m/>
    <m/>
    <m/>
    <m/>
    <m/>
    <m/>
    <m/>
    <m/>
    <m/>
    <n v="0"/>
    <m/>
    <m/>
    <m/>
    <m/>
    <m/>
    <m/>
    <m/>
    <n v="25200"/>
    <n v="0"/>
    <m/>
  </r>
  <r>
    <x v="0"/>
    <m/>
    <n v="522200"/>
    <n v="0"/>
    <n v="522200"/>
    <n v="522200"/>
    <n v="0"/>
    <n v="522200"/>
    <m/>
    <m/>
    <m/>
    <m/>
    <m/>
    <m/>
    <m/>
    <m/>
    <m/>
    <m/>
    <m/>
    <m/>
    <n v="0"/>
    <m/>
    <m/>
    <m/>
    <m/>
    <m/>
    <m/>
    <m/>
    <n v="522200"/>
    <n v="0"/>
    <m/>
  </r>
  <r>
    <x v="0"/>
    <m/>
    <n v="96960"/>
    <n v="0"/>
    <n v="96960"/>
    <n v="96960"/>
    <n v="0"/>
    <n v="96960"/>
    <m/>
    <m/>
    <m/>
    <m/>
    <m/>
    <m/>
    <m/>
    <m/>
    <m/>
    <m/>
    <m/>
    <m/>
    <n v="0"/>
    <m/>
    <m/>
    <m/>
    <m/>
    <m/>
    <m/>
    <m/>
    <n v="96960"/>
    <n v="0"/>
    <m/>
  </r>
  <r>
    <x v="0"/>
    <m/>
    <n v="226240"/>
    <n v="0"/>
    <n v="226240"/>
    <n v="226240"/>
    <n v="0"/>
    <n v="226240"/>
    <m/>
    <m/>
    <m/>
    <m/>
    <m/>
    <m/>
    <m/>
    <m/>
    <m/>
    <m/>
    <m/>
    <m/>
    <n v="0"/>
    <m/>
    <m/>
    <m/>
    <m/>
    <m/>
    <m/>
    <m/>
    <n v="226240"/>
    <n v="0"/>
    <m/>
  </r>
  <r>
    <x v="0"/>
    <m/>
    <n v="75000"/>
    <n v="0"/>
    <n v="75000"/>
    <n v="75000"/>
    <n v="0"/>
    <n v="75000"/>
    <m/>
    <m/>
    <m/>
    <m/>
    <m/>
    <m/>
    <m/>
    <m/>
    <m/>
    <m/>
    <m/>
    <m/>
    <n v="0"/>
    <m/>
    <m/>
    <m/>
    <m/>
    <m/>
    <m/>
    <m/>
    <n v="75000"/>
    <n v="0"/>
    <m/>
  </r>
  <r>
    <x v="0"/>
    <m/>
    <n v="112500"/>
    <n v="0"/>
    <n v="112500"/>
    <n v="112500"/>
    <n v="0"/>
    <n v="112500"/>
    <m/>
    <m/>
    <m/>
    <m/>
    <m/>
    <m/>
    <m/>
    <m/>
    <m/>
    <m/>
    <m/>
    <m/>
    <n v="0"/>
    <m/>
    <m/>
    <m/>
    <m/>
    <m/>
    <m/>
    <m/>
    <n v="112500"/>
    <n v="0"/>
    <m/>
  </r>
  <r>
    <x v="0"/>
    <m/>
    <n v="45000"/>
    <n v="0"/>
    <n v="45000"/>
    <n v="45000"/>
    <n v="0"/>
    <n v="45000"/>
    <m/>
    <m/>
    <m/>
    <m/>
    <m/>
    <m/>
    <m/>
    <m/>
    <m/>
    <m/>
    <m/>
    <m/>
    <n v="0"/>
    <m/>
    <m/>
    <m/>
    <m/>
    <m/>
    <m/>
    <m/>
    <n v="45000"/>
    <n v="0"/>
    <m/>
  </r>
  <r>
    <x v="0"/>
    <m/>
    <n v="35900"/>
    <n v="0"/>
    <n v="35900"/>
    <n v="35900"/>
    <n v="0"/>
    <n v="35900"/>
    <m/>
    <m/>
    <m/>
    <m/>
    <m/>
    <m/>
    <m/>
    <m/>
    <m/>
    <m/>
    <m/>
    <m/>
    <n v="0"/>
    <m/>
    <m/>
    <m/>
    <m/>
    <m/>
    <m/>
    <m/>
    <n v="35900"/>
    <n v="0"/>
    <m/>
  </r>
  <r>
    <x v="0"/>
    <m/>
    <n v="35900"/>
    <n v="0"/>
    <n v="35900"/>
    <n v="35900"/>
    <n v="0"/>
    <n v="35900"/>
    <m/>
    <m/>
    <m/>
    <m/>
    <m/>
    <m/>
    <m/>
    <m/>
    <m/>
    <m/>
    <m/>
    <m/>
    <n v="0"/>
    <m/>
    <m/>
    <m/>
    <m/>
    <m/>
    <m/>
    <m/>
    <n v="35900"/>
    <n v="0"/>
    <m/>
  </r>
  <r>
    <x v="0"/>
    <m/>
    <n v="36050"/>
    <n v="0"/>
    <n v="36050"/>
    <n v="36050"/>
    <n v="0"/>
    <n v="36050"/>
    <m/>
    <m/>
    <m/>
    <m/>
    <m/>
    <m/>
    <m/>
    <m/>
    <m/>
    <m/>
    <m/>
    <m/>
    <n v="0"/>
    <m/>
    <m/>
    <m/>
    <m/>
    <m/>
    <m/>
    <m/>
    <n v="36050"/>
    <n v="0"/>
    <m/>
  </r>
  <r>
    <x v="0"/>
    <m/>
    <n v="36050"/>
    <n v="0"/>
    <n v="36050"/>
    <n v="36050"/>
    <n v="0"/>
    <n v="36050"/>
    <m/>
    <m/>
    <m/>
    <m/>
    <m/>
    <m/>
    <m/>
    <m/>
    <m/>
    <m/>
    <m/>
    <m/>
    <n v="0"/>
    <m/>
    <m/>
    <m/>
    <m/>
    <m/>
    <m/>
    <m/>
    <n v="36050"/>
    <n v="0"/>
    <m/>
  </r>
  <r>
    <x v="0"/>
    <m/>
    <n v="1900"/>
    <n v="0"/>
    <n v="1900"/>
    <n v="1900"/>
    <n v="0"/>
    <n v="1900"/>
    <m/>
    <m/>
    <m/>
    <m/>
    <m/>
    <m/>
    <m/>
    <m/>
    <m/>
    <m/>
    <m/>
    <m/>
    <n v="0"/>
    <m/>
    <m/>
    <m/>
    <m/>
    <m/>
    <m/>
    <m/>
    <n v="1900"/>
    <n v="0"/>
    <m/>
  </r>
  <r>
    <x v="0"/>
    <m/>
    <n v="0"/>
    <n v="0"/>
    <n v="0"/>
    <n v="0"/>
    <n v="0"/>
    <n v="0"/>
    <m/>
    <m/>
    <m/>
    <m/>
    <m/>
    <m/>
    <m/>
    <m/>
    <m/>
    <m/>
    <m/>
    <m/>
    <n v="0"/>
    <m/>
    <m/>
    <m/>
    <m/>
    <m/>
    <m/>
    <m/>
    <n v="0"/>
    <n v="0"/>
    <m/>
  </r>
  <r>
    <x v="0"/>
    <m/>
    <n v="615268.51"/>
    <n v="0"/>
    <n v="615268.51"/>
    <n v="615268.51"/>
    <n v="0"/>
    <n v="615268.51"/>
    <m/>
    <m/>
    <m/>
    <m/>
    <m/>
    <m/>
    <m/>
    <m/>
    <m/>
    <m/>
    <m/>
    <m/>
    <n v="0"/>
    <m/>
    <m/>
    <m/>
    <m/>
    <m/>
    <n v="-615268.51"/>
    <m/>
    <n v="0"/>
    <n v="0"/>
    <m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m/>
    <n v="4950"/>
    <n v="0"/>
    <n v="4950"/>
    <n v="4950"/>
    <n v="0"/>
    <n v="4950"/>
    <m/>
    <m/>
    <m/>
    <m/>
    <m/>
    <m/>
    <m/>
    <m/>
    <m/>
    <m/>
    <m/>
    <m/>
    <n v="0"/>
    <m/>
    <m/>
    <m/>
    <m/>
    <m/>
    <m/>
    <m/>
    <n v="4950"/>
    <n v="0"/>
    <m/>
  </r>
  <r>
    <x v="0"/>
    <m/>
    <n v="21125"/>
    <n v="0"/>
    <n v="21125"/>
    <n v="21125"/>
    <n v="0"/>
    <n v="21125"/>
    <m/>
    <m/>
    <m/>
    <m/>
    <m/>
    <m/>
    <m/>
    <m/>
    <m/>
    <m/>
    <m/>
    <m/>
    <n v="0"/>
    <m/>
    <m/>
    <m/>
    <m/>
    <m/>
    <m/>
    <m/>
    <n v="21125"/>
    <n v="0"/>
    <m/>
  </r>
  <r>
    <x v="0"/>
    <m/>
    <n v="18000"/>
    <n v="0"/>
    <n v="18000"/>
    <n v="18000"/>
    <n v="0"/>
    <n v="18000"/>
    <m/>
    <m/>
    <m/>
    <m/>
    <m/>
    <m/>
    <m/>
    <m/>
    <m/>
    <m/>
    <m/>
    <m/>
    <n v="0"/>
    <m/>
    <m/>
    <m/>
    <m/>
    <m/>
    <m/>
    <m/>
    <n v="18000"/>
    <n v="0"/>
    <m/>
  </r>
  <r>
    <x v="0"/>
    <m/>
    <n v="379700"/>
    <n v="0"/>
    <n v="379700"/>
    <n v="379700"/>
    <n v="0"/>
    <n v="379700"/>
    <m/>
    <m/>
    <m/>
    <m/>
    <m/>
    <m/>
    <m/>
    <m/>
    <m/>
    <m/>
    <m/>
    <m/>
    <n v="0"/>
    <m/>
    <m/>
    <m/>
    <m/>
    <m/>
    <m/>
    <m/>
    <n v="379700"/>
    <n v="0"/>
    <m/>
  </r>
  <r>
    <x v="0"/>
    <m/>
    <n v="346700"/>
    <n v="0"/>
    <n v="346700"/>
    <n v="346700"/>
    <n v="0"/>
    <n v="346700"/>
    <m/>
    <m/>
    <m/>
    <m/>
    <m/>
    <m/>
    <m/>
    <m/>
    <m/>
    <m/>
    <m/>
    <m/>
    <n v="0"/>
    <m/>
    <m/>
    <m/>
    <m/>
    <m/>
    <m/>
    <m/>
    <n v="346700"/>
    <n v="0"/>
    <m/>
  </r>
  <r>
    <x v="0"/>
    <m/>
    <n v="50600"/>
    <n v="0"/>
    <n v="50600"/>
    <n v="50600"/>
    <n v="0"/>
    <n v="50600"/>
    <m/>
    <m/>
    <m/>
    <m/>
    <m/>
    <m/>
    <m/>
    <m/>
    <m/>
    <m/>
    <m/>
    <m/>
    <n v="0"/>
    <m/>
    <m/>
    <m/>
    <m/>
    <m/>
    <m/>
    <m/>
    <n v="50600"/>
    <n v="0"/>
    <m/>
  </r>
  <r>
    <x v="0"/>
    <m/>
    <n v="259700"/>
    <n v="0"/>
    <n v="259700"/>
    <n v="259700"/>
    <n v="0"/>
    <n v="259700"/>
    <m/>
    <m/>
    <m/>
    <m/>
    <m/>
    <m/>
    <m/>
    <m/>
    <m/>
    <m/>
    <m/>
    <m/>
    <n v="0"/>
    <m/>
    <m/>
    <m/>
    <m/>
    <m/>
    <m/>
    <m/>
    <n v="259700"/>
    <n v="0"/>
    <m/>
  </r>
  <r>
    <x v="0"/>
    <m/>
    <n v="259700"/>
    <n v="0"/>
    <n v="259700"/>
    <n v="259700"/>
    <n v="0"/>
    <n v="259700"/>
    <m/>
    <m/>
    <m/>
    <m/>
    <m/>
    <m/>
    <m/>
    <m/>
    <m/>
    <m/>
    <m/>
    <m/>
    <n v="0"/>
    <m/>
    <m/>
    <m/>
    <m/>
    <m/>
    <m/>
    <m/>
    <n v="259700"/>
    <n v="0"/>
    <m/>
  </r>
  <r>
    <x v="0"/>
    <m/>
    <n v="55400"/>
    <n v="0"/>
    <n v="55400"/>
    <n v="55400"/>
    <n v="0"/>
    <n v="55400"/>
    <m/>
    <m/>
    <m/>
    <m/>
    <m/>
    <m/>
    <m/>
    <m/>
    <m/>
    <m/>
    <m/>
    <m/>
    <n v="0"/>
    <m/>
    <m/>
    <m/>
    <m/>
    <m/>
    <m/>
    <m/>
    <n v="55400"/>
    <n v="0"/>
    <m/>
  </r>
  <r>
    <x v="0"/>
    <m/>
    <n v="29200"/>
    <n v="0"/>
    <n v="29200"/>
    <n v="29200"/>
    <n v="0"/>
    <n v="29200"/>
    <m/>
    <m/>
    <m/>
    <m/>
    <m/>
    <m/>
    <m/>
    <m/>
    <m/>
    <m/>
    <m/>
    <m/>
    <n v="0"/>
    <m/>
    <m/>
    <m/>
    <m/>
    <m/>
    <m/>
    <m/>
    <n v="29200"/>
    <n v="0"/>
    <m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m/>
    <n v="1"/>
    <n v="0"/>
    <n v="1"/>
    <n v="1"/>
    <n v="0"/>
    <n v="1"/>
    <m/>
    <m/>
    <m/>
    <m/>
    <m/>
    <m/>
    <m/>
    <m/>
    <m/>
    <m/>
    <m/>
    <m/>
    <n v="0"/>
    <m/>
    <m/>
    <m/>
    <m/>
    <m/>
    <m/>
    <m/>
    <n v="1"/>
    <n v="0"/>
    <m/>
  </r>
  <r>
    <x v="0"/>
    <m/>
    <n v="1"/>
    <n v="0"/>
    <n v="1"/>
    <n v="1"/>
    <n v="0"/>
    <n v="1"/>
    <m/>
    <m/>
    <m/>
    <m/>
    <m/>
    <m/>
    <m/>
    <m/>
    <m/>
    <m/>
    <m/>
    <m/>
    <n v="0"/>
    <m/>
    <m/>
    <m/>
    <m/>
    <m/>
    <m/>
    <m/>
    <n v="1"/>
    <n v="0"/>
    <m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m/>
    <n v="20000"/>
    <n v="0"/>
    <n v="20000"/>
    <n v="20000"/>
    <n v="0"/>
    <n v="20000"/>
    <m/>
    <m/>
    <m/>
    <m/>
    <m/>
    <m/>
    <m/>
    <m/>
    <m/>
    <m/>
    <m/>
    <m/>
    <n v="0"/>
    <m/>
    <m/>
    <m/>
    <m/>
    <m/>
    <m/>
    <m/>
    <n v="20000"/>
    <n v="0"/>
    <m/>
  </r>
  <r>
    <x v="0"/>
    <m/>
    <n v="12587.5"/>
    <n v="0"/>
    <n v="12587.5"/>
    <n v="12587.5"/>
    <n v="0"/>
    <n v="12587.5"/>
    <m/>
    <m/>
    <m/>
    <m/>
    <m/>
    <m/>
    <m/>
    <m/>
    <m/>
    <m/>
    <m/>
    <m/>
    <n v="0"/>
    <m/>
    <m/>
    <m/>
    <m/>
    <m/>
    <n v="-12587.5"/>
    <m/>
    <n v="0"/>
    <n v="0"/>
    <m/>
  </r>
  <r>
    <x v="0"/>
    <m/>
    <n v="5700"/>
    <n v="0"/>
    <n v="5700"/>
    <n v="5700"/>
    <n v="0"/>
    <n v="5700"/>
    <m/>
    <m/>
    <m/>
    <m/>
    <m/>
    <m/>
    <m/>
    <m/>
    <m/>
    <m/>
    <m/>
    <m/>
    <n v="0"/>
    <m/>
    <m/>
    <m/>
    <m/>
    <m/>
    <n v="-5700"/>
    <m/>
    <n v="0"/>
    <n v="0"/>
    <m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m/>
    <n v="280413.46999999997"/>
    <n v="0"/>
    <n v="280413.46999999997"/>
    <n v="280413.46999999997"/>
    <n v="0"/>
    <n v="280413.46999999997"/>
    <m/>
    <m/>
    <m/>
    <m/>
    <m/>
    <m/>
    <m/>
    <m/>
    <m/>
    <m/>
    <m/>
    <m/>
    <n v="0"/>
    <m/>
    <m/>
    <m/>
    <m/>
    <m/>
    <n v="-280413.46999999997"/>
    <m/>
    <n v="0"/>
    <n v="0"/>
    <m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m/>
    <n v="29309.7"/>
    <n v="-29309.7"/>
    <n v="0"/>
    <n v="0"/>
    <n v="0"/>
    <n v="29309.7"/>
    <m/>
    <m/>
    <m/>
    <m/>
    <m/>
    <m/>
    <m/>
    <m/>
    <m/>
    <m/>
    <m/>
    <m/>
    <n v="0"/>
    <m/>
    <m/>
    <m/>
    <n v="-29309.7"/>
    <m/>
    <m/>
    <m/>
    <n v="0"/>
    <n v="-29309.7"/>
    <m/>
  </r>
  <r>
    <x v="0"/>
    <m/>
    <n v="2550"/>
    <n v="-2550"/>
    <n v="0"/>
    <n v="0"/>
    <n v="0"/>
    <n v="2550"/>
    <m/>
    <m/>
    <m/>
    <m/>
    <m/>
    <m/>
    <m/>
    <m/>
    <m/>
    <m/>
    <m/>
    <m/>
    <n v="0"/>
    <m/>
    <m/>
    <m/>
    <n v="-2550"/>
    <m/>
    <m/>
    <m/>
    <n v="0"/>
    <n v="-2550"/>
    <m/>
  </r>
  <r>
    <x v="0"/>
    <m/>
    <n v="14625.9"/>
    <n v="-14625.9"/>
    <n v="0"/>
    <n v="0"/>
    <n v="0"/>
    <n v="14625.9"/>
    <m/>
    <m/>
    <m/>
    <m/>
    <m/>
    <m/>
    <m/>
    <m/>
    <m/>
    <m/>
    <m/>
    <m/>
    <n v="0"/>
    <m/>
    <m/>
    <m/>
    <m/>
    <m/>
    <m/>
    <m/>
    <n v="14625.9"/>
    <n v="-14625.9"/>
    <m/>
  </r>
  <r>
    <x v="0"/>
    <m/>
    <n v="81239.92"/>
    <n v="-81239.92"/>
    <n v="0"/>
    <n v="0"/>
    <n v="0"/>
    <n v="81239.92"/>
    <m/>
    <m/>
    <m/>
    <m/>
    <m/>
    <m/>
    <m/>
    <m/>
    <m/>
    <m/>
    <m/>
    <m/>
    <n v="0"/>
    <m/>
    <m/>
    <m/>
    <m/>
    <m/>
    <m/>
    <m/>
    <n v="81239.92"/>
    <n v="-81239.92"/>
    <m/>
  </r>
  <r>
    <x v="0"/>
    <m/>
    <n v="296795.15999999997"/>
    <n v="-296795.15999999997"/>
    <n v="0"/>
    <n v="0"/>
    <n v="0"/>
    <n v="296795.15999999997"/>
    <m/>
    <m/>
    <m/>
    <m/>
    <m/>
    <m/>
    <m/>
    <m/>
    <m/>
    <m/>
    <m/>
    <m/>
    <n v="0"/>
    <m/>
    <m/>
    <m/>
    <m/>
    <m/>
    <m/>
    <m/>
    <n v="296795.15999999997"/>
    <n v="-296795.15999999997"/>
    <m/>
  </r>
  <r>
    <x v="0"/>
    <m/>
    <n v="137226.20000000001"/>
    <n v="-137226.20000000001"/>
    <n v="0"/>
    <n v="0"/>
    <n v="0"/>
    <n v="137226.20000000001"/>
    <m/>
    <m/>
    <m/>
    <m/>
    <m/>
    <m/>
    <m/>
    <m/>
    <m/>
    <m/>
    <m/>
    <m/>
    <n v="0"/>
    <m/>
    <m/>
    <m/>
    <m/>
    <m/>
    <m/>
    <m/>
    <n v="137226.20000000001"/>
    <n v="-137226.20000000001"/>
    <m/>
  </r>
  <r>
    <x v="0"/>
    <m/>
    <n v="1450"/>
    <n v="-1450"/>
    <n v="0"/>
    <n v="0"/>
    <n v="0"/>
    <n v="1450"/>
    <m/>
    <m/>
    <m/>
    <m/>
    <m/>
    <m/>
    <m/>
    <m/>
    <m/>
    <m/>
    <m/>
    <m/>
    <n v="0"/>
    <m/>
    <m/>
    <m/>
    <m/>
    <m/>
    <m/>
    <m/>
    <n v="1450"/>
    <n v="-1450"/>
    <m/>
  </r>
  <r>
    <x v="0"/>
    <m/>
    <n v="22451.14"/>
    <n v="-22451.14"/>
    <n v="0"/>
    <n v="0"/>
    <n v="0"/>
    <n v="22451.14"/>
    <m/>
    <m/>
    <m/>
    <m/>
    <m/>
    <m/>
    <m/>
    <m/>
    <m/>
    <m/>
    <m/>
    <m/>
    <n v="0"/>
    <m/>
    <m/>
    <m/>
    <m/>
    <m/>
    <m/>
    <m/>
    <n v="22451.14"/>
    <n v="-22451.14"/>
    <m/>
  </r>
  <r>
    <x v="0"/>
    <m/>
    <n v="500"/>
    <n v="-500"/>
    <n v="0"/>
    <n v="0"/>
    <n v="0"/>
    <n v="500"/>
    <m/>
    <m/>
    <m/>
    <m/>
    <m/>
    <m/>
    <m/>
    <m/>
    <m/>
    <m/>
    <m/>
    <m/>
    <n v="0"/>
    <m/>
    <m/>
    <m/>
    <m/>
    <m/>
    <m/>
    <m/>
    <n v="500"/>
    <n v="-500"/>
    <m/>
  </r>
  <r>
    <x v="0"/>
    <m/>
    <n v="27900"/>
    <n v="-27900"/>
    <n v="0"/>
    <n v="0"/>
    <n v="0"/>
    <n v="27900"/>
    <m/>
    <m/>
    <m/>
    <m/>
    <m/>
    <m/>
    <m/>
    <m/>
    <m/>
    <m/>
    <m/>
    <m/>
    <n v="0"/>
    <m/>
    <m/>
    <m/>
    <m/>
    <m/>
    <m/>
    <m/>
    <n v="27900"/>
    <n v="-27900"/>
    <m/>
  </r>
  <r>
    <x v="0"/>
    <m/>
    <n v="28770"/>
    <n v="-28770"/>
    <n v="0"/>
    <n v="0"/>
    <n v="0"/>
    <n v="28770"/>
    <m/>
    <m/>
    <m/>
    <m/>
    <m/>
    <m/>
    <m/>
    <m/>
    <m/>
    <m/>
    <m/>
    <m/>
    <n v="0"/>
    <m/>
    <m/>
    <m/>
    <m/>
    <m/>
    <m/>
    <m/>
    <n v="28770"/>
    <n v="-28770"/>
    <m/>
  </r>
  <r>
    <x v="22"/>
    <m/>
    <n v="50382.43"/>
    <n v="-50382.43"/>
    <n v="0"/>
    <n v="0"/>
    <n v="0"/>
    <n v="50382.43"/>
    <m/>
    <m/>
    <m/>
    <m/>
    <m/>
    <m/>
    <m/>
    <m/>
    <m/>
    <m/>
    <m/>
    <m/>
    <n v="0"/>
    <m/>
    <m/>
    <m/>
    <m/>
    <m/>
    <m/>
    <m/>
    <n v="50382.43"/>
    <n v="-50382.43"/>
    <m/>
  </r>
  <r>
    <x v="0"/>
    <m/>
    <n v="23100.19"/>
    <n v="-23100.19"/>
    <n v="0"/>
    <n v="0"/>
    <n v="0"/>
    <n v="23100.19"/>
    <m/>
    <m/>
    <m/>
    <m/>
    <m/>
    <m/>
    <m/>
    <m/>
    <m/>
    <m/>
    <m/>
    <m/>
    <n v="0"/>
    <m/>
    <m/>
    <m/>
    <m/>
    <m/>
    <m/>
    <m/>
    <n v="23100.19"/>
    <n v="-23100.19"/>
    <m/>
  </r>
  <r>
    <x v="0"/>
    <m/>
    <n v="71045.98"/>
    <n v="-71045.98"/>
    <n v="0"/>
    <n v="0"/>
    <n v="0"/>
    <n v="71045.98"/>
    <m/>
    <m/>
    <m/>
    <m/>
    <m/>
    <m/>
    <m/>
    <m/>
    <m/>
    <m/>
    <m/>
    <m/>
    <n v="0"/>
    <m/>
    <m/>
    <m/>
    <m/>
    <m/>
    <m/>
    <m/>
    <n v="71045.98"/>
    <n v="-71045.98"/>
    <m/>
  </r>
  <r>
    <x v="0"/>
    <m/>
    <n v="149615.92000000001"/>
    <n v="-149615.92000000001"/>
    <n v="0"/>
    <n v="0"/>
    <n v="0"/>
    <n v="149615.92000000001"/>
    <m/>
    <m/>
    <m/>
    <m/>
    <m/>
    <m/>
    <m/>
    <m/>
    <m/>
    <m/>
    <m/>
    <m/>
    <n v="0"/>
    <m/>
    <m/>
    <m/>
    <m/>
    <m/>
    <m/>
    <m/>
    <n v="149615.92000000001"/>
    <n v="-149615.92000000001"/>
    <m/>
  </r>
  <r>
    <x v="0"/>
    <m/>
    <n v="732.51"/>
    <n v="-732.51"/>
    <n v="0"/>
    <n v="0"/>
    <n v="0"/>
    <n v="732.51"/>
    <m/>
    <m/>
    <m/>
    <m/>
    <m/>
    <m/>
    <m/>
    <m/>
    <m/>
    <m/>
    <m/>
    <m/>
    <n v="0"/>
    <m/>
    <m/>
    <m/>
    <m/>
    <m/>
    <m/>
    <m/>
    <n v="732.51"/>
    <n v="-732.51"/>
    <m/>
  </r>
  <r>
    <x v="0"/>
    <m/>
    <n v="28197"/>
    <n v="-28197"/>
    <n v="0"/>
    <n v="0"/>
    <n v="0"/>
    <n v="28197"/>
    <m/>
    <m/>
    <m/>
    <m/>
    <m/>
    <m/>
    <m/>
    <m/>
    <m/>
    <m/>
    <m/>
    <m/>
    <n v="0"/>
    <m/>
    <m/>
    <m/>
    <m/>
    <m/>
    <m/>
    <m/>
    <n v="28197"/>
    <n v="-28197"/>
    <m/>
  </r>
  <r>
    <x v="0"/>
    <m/>
    <n v="150769.76"/>
    <n v="-150769.76"/>
    <n v="0"/>
    <n v="0"/>
    <n v="0"/>
    <n v="150769.76"/>
    <m/>
    <m/>
    <m/>
    <m/>
    <m/>
    <m/>
    <m/>
    <m/>
    <m/>
    <m/>
    <m/>
    <m/>
    <n v="0"/>
    <m/>
    <m/>
    <m/>
    <m/>
    <m/>
    <m/>
    <m/>
    <n v="150769.76"/>
    <n v="-150769.76"/>
    <m/>
  </r>
  <r>
    <x v="0"/>
    <m/>
    <n v="9160"/>
    <n v="-9160"/>
    <n v="0"/>
    <n v="0"/>
    <n v="0"/>
    <n v="9160"/>
    <m/>
    <m/>
    <m/>
    <m/>
    <m/>
    <m/>
    <m/>
    <m/>
    <m/>
    <m/>
    <m/>
    <m/>
    <n v="0"/>
    <m/>
    <m/>
    <m/>
    <m/>
    <m/>
    <m/>
    <m/>
    <n v="9160"/>
    <n v="-9160"/>
    <m/>
  </r>
  <r>
    <x v="0"/>
    <m/>
    <n v="33651.199999999997"/>
    <n v="-33651.199999999997"/>
    <n v="0"/>
    <n v="0"/>
    <n v="0"/>
    <n v="33651.199999999997"/>
    <m/>
    <m/>
    <m/>
    <m/>
    <m/>
    <m/>
    <m/>
    <m/>
    <m/>
    <m/>
    <m/>
    <m/>
    <n v="0"/>
    <m/>
    <m/>
    <m/>
    <m/>
    <m/>
    <m/>
    <m/>
    <n v="33651.199999999997"/>
    <n v="-33651.199999999997"/>
    <m/>
  </r>
  <r>
    <x v="22"/>
    <n v="1"/>
    <n v="61750"/>
    <n v="-51941.090000000004"/>
    <n v="9808.9099999999962"/>
    <n v="9808.9099999999962"/>
    <n v="0"/>
    <n v="61750"/>
    <m/>
    <m/>
    <m/>
    <m/>
    <m/>
    <m/>
    <m/>
    <m/>
    <m/>
    <m/>
    <m/>
    <m/>
    <n v="0"/>
    <m/>
    <m/>
    <m/>
    <m/>
    <m/>
    <m/>
    <m/>
    <n v="61750"/>
    <n v="-51941.090000000004"/>
    <n v="-9808.9099999999962"/>
  </r>
  <r>
    <x v="22"/>
    <m/>
    <n v="53585.16"/>
    <n v="-53585.16"/>
    <n v="0"/>
    <n v="0"/>
    <n v="0"/>
    <n v="53585.16"/>
    <m/>
    <m/>
    <m/>
    <m/>
    <m/>
    <m/>
    <m/>
    <m/>
    <m/>
    <m/>
    <m/>
    <m/>
    <n v="0"/>
    <m/>
    <m/>
    <m/>
    <m/>
    <m/>
    <m/>
    <m/>
    <n v="53585.16"/>
    <n v="-53585.16"/>
    <m/>
  </r>
  <r>
    <x v="0"/>
    <m/>
    <n v="15243"/>
    <n v="-15243"/>
    <n v="0"/>
    <n v="0"/>
    <n v="0"/>
    <n v="15243"/>
    <m/>
    <m/>
    <m/>
    <m/>
    <m/>
    <m/>
    <m/>
    <m/>
    <m/>
    <m/>
    <m/>
    <m/>
    <n v="0"/>
    <m/>
    <m/>
    <m/>
    <m/>
    <m/>
    <m/>
    <m/>
    <n v="15243"/>
    <n v="-15243"/>
    <m/>
  </r>
  <r>
    <x v="22"/>
    <m/>
    <n v="39484.76"/>
    <n v="-39484.76"/>
    <n v="0"/>
    <n v="0"/>
    <n v="0"/>
    <n v="39484.76"/>
    <m/>
    <m/>
    <m/>
    <m/>
    <m/>
    <m/>
    <m/>
    <m/>
    <m/>
    <m/>
    <m/>
    <m/>
    <n v="0"/>
    <m/>
    <m/>
    <m/>
    <m/>
    <m/>
    <m/>
    <m/>
    <n v="39484.76"/>
    <n v="-39484.76"/>
    <m/>
  </r>
  <r>
    <x v="22"/>
    <n v="0"/>
    <n v="30750"/>
    <n v="-30750"/>
    <n v="0"/>
    <n v="0"/>
    <n v="0"/>
    <n v="30750"/>
    <m/>
    <m/>
    <m/>
    <m/>
    <m/>
    <m/>
    <m/>
    <m/>
    <m/>
    <m/>
    <m/>
    <m/>
    <n v="0"/>
    <m/>
    <m/>
    <m/>
    <m/>
    <m/>
    <m/>
    <m/>
    <n v="30750"/>
    <n v="-30750"/>
    <n v="0"/>
  </r>
  <r>
    <x v="23"/>
    <n v="1"/>
    <n v="16380"/>
    <n v="-13349.640000000001"/>
    <n v="3030.3599999999988"/>
    <n v="3030.3599999999988"/>
    <n v="0"/>
    <n v="16380"/>
    <m/>
    <m/>
    <m/>
    <m/>
    <m/>
    <m/>
    <m/>
    <m/>
    <m/>
    <m/>
    <m/>
    <m/>
    <n v="0"/>
    <m/>
    <m/>
    <m/>
    <m/>
    <m/>
    <m/>
    <m/>
    <n v="16380"/>
    <n v="-13349.640000000001"/>
    <n v="-3030.3599999999988"/>
  </r>
  <r>
    <x v="22"/>
    <n v="0"/>
    <n v="35000"/>
    <n v="-35000"/>
    <n v="0"/>
    <n v="0"/>
    <n v="0"/>
    <n v="35000"/>
    <m/>
    <m/>
    <m/>
    <m/>
    <m/>
    <m/>
    <m/>
    <m/>
    <m/>
    <m/>
    <m/>
    <m/>
    <n v="0"/>
    <m/>
    <m/>
    <m/>
    <m/>
    <m/>
    <m/>
    <m/>
    <n v="35000"/>
    <n v="-35000"/>
    <n v="0"/>
  </r>
  <r>
    <x v="22"/>
    <n v="0"/>
    <n v="24000"/>
    <n v="-24000"/>
    <n v="0"/>
    <n v="0"/>
    <n v="0"/>
    <n v="24000"/>
    <m/>
    <m/>
    <m/>
    <m/>
    <m/>
    <m/>
    <m/>
    <m/>
    <m/>
    <m/>
    <m/>
    <m/>
    <n v="0"/>
    <m/>
    <m/>
    <m/>
    <n v="-24000"/>
    <m/>
    <m/>
    <m/>
    <n v="0"/>
    <n v="-24000"/>
    <n v="0"/>
  </r>
  <r>
    <x v="0"/>
    <m/>
    <n v="56125"/>
    <n v="-56125"/>
    <n v="0"/>
    <n v="0"/>
    <n v="0"/>
    <n v="56125"/>
    <m/>
    <m/>
    <m/>
    <m/>
    <m/>
    <m/>
    <m/>
    <m/>
    <m/>
    <m/>
    <m/>
    <m/>
    <n v="0"/>
    <m/>
    <m/>
    <m/>
    <m/>
    <m/>
    <m/>
    <m/>
    <n v="56125"/>
    <n v="-56125"/>
    <m/>
  </r>
  <r>
    <x v="22"/>
    <n v="0"/>
    <n v="398411.01"/>
    <n v="-398411.01"/>
    <n v="0"/>
    <n v="0"/>
    <n v="0"/>
    <n v="398411.01"/>
    <m/>
    <m/>
    <m/>
    <m/>
    <m/>
    <m/>
    <m/>
    <m/>
    <m/>
    <m/>
    <m/>
    <m/>
    <n v="0"/>
    <m/>
    <m/>
    <m/>
    <m/>
    <m/>
    <m/>
    <m/>
    <n v="398411.01"/>
    <n v="-398411.01"/>
    <n v="0"/>
  </r>
  <r>
    <x v="22"/>
    <n v="0"/>
    <n v="21335"/>
    <n v="-21335"/>
    <n v="0"/>
    <n v="0"/>
    <n v="0"/>
    <n v="21335"/>
    <m/>
    <m/>
    <m/>
    <m/>
    <m/>
    <m/>
    <m/>
    <m/>
    <m/>
    <m/>
    <m/>
    <m/>
    <n v="0"/>
    <m/>
    <m/>
    <m/>
    <m/>
    <m/>
    <m/>
    <m/>
    <n v="21335"/>
    <n v="-21335"/>
    <n v="0"/>
  </r>
  <r>
    <x v="22"/>
    <n v="0"/>
    <n v="115136.40000000001"/>
    <n v="-115136.40000000001"/>
    <n v="0"/>
    <n v="0"/>
    <n v="0"/>
    <n v="115136.40000000001"/>
    <m/>
    <m/>
    <m/>
    <m/>
    <m/>
    <m/>
    <m/>
    <m/>
    <m/>
    <m/>
    <m/>
    <m/>
    <n v="0"/>
    <m/>
    <m/>
    <m/>
    <m/>
    <m/>
    <m/>
    <m/>
    <n v="115136.40000000001"/>
    <n v="-115136.40000000001"/>
    <n v="0"/>
  </r>
  <r>
    <x v="22"/>
    <n v="0"/>
    <n v="13163.02"/>
    <n v="-13163.02"/>
    <n v="0"/>
    <n v="0"/>
    <n v="0"/>
    <n v="13163.02"/>
    <m/>
    <m/>
    <m/>
    <m/>
    <m/>
    <m/>
    <m/>
    <m/>
    <m/>
    <m/>
    <m/>
    <m/>
    <n v="0"/>
    <m/>
    <m/>
    <m/>
    <m/>
    <m/>
    <m/>
    <m/>
    <n v="13163.02"/>
    <n v="-13163.02"/>
    <n v="0"/>
  </r>
  <r>
    <x v="22"/>
    <n v="0"/>
    <n v="24200"/>
    <n v="-24200"/>
    <n v="0"/>
    <n v="0"/>
    <n v="0"/>
    <n v="24200"/>
    <m/>
    <m/>
    <m/>
    <m/>
    <m/>
    <m/>
    <m/>
    <m/>
    <m/>
    <m/>
    <m/>
    <m/>
    <n v="0"/>
    <m/>
    <m/>
    <m/>
    <m/>
    <m/>
    <m/>
    <m/>
    <n v="24200"/>
    <n v="-24200"/>
    <n v="0"/>
  </r>
  <r>
    <x v="22"/>
    <n v="1"/>
    <n v="196608.2"/>
    <n v="-156745.345"/>
    <n v="39862.85500000001"/>
    <n v="39862.85500000001"/>
    <n v="0"/>
    <n v="196608.2"/>
    <m/>
    <m/>
    <m/>
    <m/>
    <m/>
    <m/>
    <m/>
    <m/>
    <m/>
    <m/>
    <m/>
    <m/>
    <n v="0"/>
    <m/>
    <m/>
    <m/>
    <m/>
    <m/>
    <m/>
    <m/>
    <n v="196608.2"/>
    <n v="-156745.345"/>
    <n v="-39862.85500000001"/>
  </r>
  <r>
    <x v="22"/>
    <n v="1"/>
    <n v="9320"/>
    <n v="-7608.26"/>
    <n v="1711.7399999999998"/>
    <n v="1711.7399999999998"/>
    <n v="0"/>
    <n v="9320"/>
    <m/>
    <m/>
    <m/>
    <m/>
    <m/>
    <m/>
    <m/>
    <m/>
    <m/>
    <m/>
    <m/>
    <m/>
    <n v="0"/>
    <m/>
    <m/>
    <m/>
    <m/>
    <m/>
    <m/>
    <m/>
    <n v="9320"/>
    <n v="-7608.26"/>
    <n v="-1711.7399999999998"/>
  </r>
  <r>
    <x v="22"/>
    <n v="1"/>
    <n v="10100"/>
    <n v="-8080"/>
    <n v="2020"/>
    <n v="2020"/>
    <n v="0"/>
    <n v="10100"/>
    <m/>
    <m/>
    <m/>
    <m/>
    <m/>
    <m/>
    <m/>
    <m/>
    <m/>
    <m/>
    <m/>
    <m/>
    <n v="0"/>
    <m/>
    <m/>
    <m/>
    <n v="-10100"/>
    <m/>
    <m/>
    <m/>
    <n v="0"/>
    <n v="-8080"/>
    <n v="-2020"/>
  </r>
  <r>
    <x v="22"/>
    <n v="2"/>
    <n v="9450"/>
    <n v="-6038.7373333333335"/>
    <n v="3411.2626666666665"/>
    <n v="3411.2626666666665"/>
    <n v="0"/>
    <n v="9450"/>
    <m/>
    <m/>
    <m/>
    <m/>
    <m/>
    <m/>
    <m/>
    <m/>
    <m/>
    <m/>
    <m/>
    <m/>
    <n v="0"/>
    <m/>
    <m/>
    <m/>
    <m/>
    <m/>
    <m/>
    <m/>
    <n v="9450"/>
    <n v="-6038.7373333333335"/>
    <n v="-1705.6313333333333"/>
  </r>
  <r>
    <x v="22"/>
    <n v="2"/>
    <n v="13680.6"/>
    <n v="-8664.380000000001"/>
    <n v="5016.2199999999993"/>
    <n v="5016.2199999999993"/>
    <n v="0"/>
    <n v="13680.6"/>
    <m/>
    <m/>
    <m/>
    <m/>
    <m/>
    <m/>
    <m/>
    <m/>
    <m/>
    <m/>
    <m/>
    <m/>
    <n v="0"/>
    <m/>
    <m/>
    <m/>
    <m/>
    <m/>
    <m/>
    <m/>
    <n v="13680.6"/>
    <n v="-8664.380000000001"/>
    <n v="-2508.1099999999997"/>
  </r>
  <r>
    <x v="22"/>
    <n v="2"/>
    <n v="10575"/>
    <n v="-6045.7999999999993"/>
    <n v="4529.2000000000007"/>
    <n v="4529.2000000000007"/>
    <n v="0"/>
    <n v="10575"/>
    <m/>
    <m/>
    <m/>
    <m/>
    <m/>
    <m/>
    <m/>
    <m/>
    <m/>
    <m/>
    <m/>
    <m/>
    <n v="0"/>
    <m/>
    <m/>
    <m/>
    <m/>
    <m/>
    <m/>
    <m/>
    <n v="10575"/>
    <n v="-6045.7999999999993"/>
    <n v="-2264.6000000000004"/>
  </r>
  <r>
    <x v="22"/>
    <n v="2"/>
    <n v="42122.29"/>
    <n v="-23625.063333333335"/>
    <n v="18497.226666666666"/>
    <n v="18497.226666666666"/>
    <n v="0"/>
    <n v="42122.29"/>
    <m/>
    <m/>
    <m/>
    <m/>
    <m/>
    <m/>
    <m/>
    <m/>
    <m/>
    <m/>
    <m/>
    <m/>
    <n v="0"/>
    <m/>
    <m/>
    <m/>
    <m/>
    <m/>
    <m/>
    <m/>
    <n v="42122.29"/>
    <n v="-23625.063333333335"/>
    <n v="-9248.6133333333328"/>
  </r>
  <r>
    <x v="22"/>
    <n v="3"/>
    <n v="8330"/>
    <n v="-3644.3374999999996"/>
    <n v="4685.6625000000004"/>
    <n v="4685.6625000000004"/>
    <n v="0"/>
    <n v="8330"/>
    <m/>
    <m/>
    <m/>
    <m/>
    <m/>
    <m/>
    <m/>
    <m/>
    <m/>
    <m/>
    <m/>
    <m/>
    <n v="0"/>
    <m/>
    <m/>
    <m/>
    <m/>
    <m/>
    <m/>
    <m/>
    <n v="8330"/>
    <n v="-3644.3374999999996"/>
    <n v="-1561.8875"/>
  </r>
  <r>
    <x v="22"/>
    <n v="3"/>
    <n v="25560"/>
    <n v="-8827.93"/>
    <n v="16732.07"/>
    <n v="16732.07"/>
    <n v="0"/>
    <n v="25560"/>
    <m/>
    <m/>
    <m/>
    <m/>
    <m/>
    <m/>
    <m/>
    <m/>
    <m/>
    <m/>
    <m/>
    <m/>
    <n v="0"/>
    <m/>
    <m/>
    <m/>
    <m/>
    <m/>
    <m/>
    <m/>
    <n v="25560"/>
    <n v="-8827.93"/>
    <n v="-5577.3566666666666"/>
  </r>
  <r>
    <x v="24"/>
    <n v="3"/>
    <n v="116550"/>
    <n v="-42249.375"/>
    <n v="74300.625"/>
    <n v="74300.625"/>
    <n v="0"/>
    <n v="116550"/>
    <m/>
    <m/>
    <m/>
    <m/>
    <m/>
    <m/>
    <m/>
    <m/>
    <m/>
    <m/>
    <m/>
    <m/>
    <n v="0"/>
    <m/>
    <m/>
    <m/>
    <m/>
    <m/>
    <m/>
    <m/>
    <n v="116550"/>
    <n v="-42249.375"/>
    <n v="-24766.875"/>
  </r>
  <r>
    <x v="22"/>
    <n v="3"/>
    <n v="29714.1"/>
    <n v="-9936.8924999999999"/>
    <n v="19777.207499999997"/>
    <n v="19777.207499999997"/>
    <n v="0"/>
    <n v="29714.1"/>
    <m/>
    <m/>
    <m/>
    <m/>
    <m/>
    <m/>
    <m/>
    <m/>
    <m/>
    <m/>
    <m/>
    <m/>
    <n v="0"/>
    <m/>
    <m/>
    <m/>
    <m/>
    <m/>
    <m/>
    <m/>
    <n v="29714.1"/>
    <n v="-9936.8924999999999"/>
    <n v="-6592.4024999999992"/>
  </r>
  <r>
    <x v="22"/>
    <n v="5"/>
    <n v="51870.990000000005"/>
    <n v="0"/>
    <n v="51870.990000000005"/>
    <n v="51870.990000000005"/>
    <n v="0"/>
    <n v="51870.990000000005"/>
    <m/>
    <m/>
    <m/>
    <m/>
    <m/>
    <m/>
    <m/>
    <m/>
    <m/>
    <m/>
    <m/>
    <m/>
    <n v="0"/>
    <m/>
    <m/>
    <m/>
    <m/>
    <m/>
    <m/>
    <m/>
    <n v="51870.990000000005"/>
    <n v="0"/>
    <n v="-10374.198"/>
  </r>
  <r>
    <x v="22"/>
    <n v="3"/>
    <n v="15375"/>
    <n v="-3843.75"/>
    <n v="11531.25"/>
    <n v="11531.25"/>
    <n v="0"/>
    <n v="15375"/>
    <m/>
    <m/>
    <m/>
    <m/>
    <m/>
    <m/>
    <m/>
    <m/>
    <m/>
    <m/>
    <m/>
    <m/>
    <n v="0"/>
    <m/>
    <m/>
    <m/>
    <m/>
    <m/>
    <m/>
    <m/>
    <n v="15375"/>
    <n v="-3843.75"/>
    <n v="-3843.75"/>
  </r>
  <r>
    <x v="22"/>
    <n v="3"/>
    <n v="11495"/>
    <n v="-2873.75"/>
    <n v="8621.25"/>
    <n v="8621.25"/>
    <n v="0"/>
    <n v="11495"/>
    <m/>
    <m/>
    <m/>
    <m/>
    <m/>
    <m/>
    <m/>
    <m/>
    <m/>
    <m/>
    <m/>
    <m/>
    <n v="0"/>
    <m/>
    <m/>
    <m/>
    <m/>
    <m/>
    <m/>
    <m/>
    <n v="11495"/>
    <n v="-2873.75"/>
    <n v="-2873.75"/>
  </r>
  <r>
    <x v="22"/>
    <n v="5"/>
    <n v="13700"/>
    <n v="0"/>
    <n v="13700"/>
    <n v="13700"/>
    <n v="0"/>
    <n v="13700"/>
    <m/>
    <m/>
    <m/>
    <m/>
    <m/>
    <m/>
    <m/>
    <m/>
    <m/>
    <m/>
    <m/>
    <m/>
    <n v="0"/>
    <m/>
    <m/>
    <m/>
    <m/>
    <m/>
    <m/>
    <m/>
    <n v="13700"/>
    <n v="0"/>
    <n v="-2740"/>
  </r>
  <r>
    <x v="22"/>
    <n v="5"/>
    <n v="55500"/>
    <n v="0"/>
    <n v="55500"/>
    <n v="55500"/>
    <n v="0"/>
    <n v="55500"/>
    <m/>
    <m/>
    <m/>
    <m/>
    <m/>
    <m/>
    <m/>
    <m/>
    <m/>
    <m/>
    <m/>
    <m/>
    <n v="0"/>
    <m/>
    <m/>
    <m/>
    <m/>
    <m/>
    <m/>
    <m/>
    <n v="55500"/>
    <n v="0"/>
    <n v="-1110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4"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s v="EUV"/>
    <s v="Sewage Treatment Plants"/>
    <s v="Land"/>
    <s v="Env Services"/>
    <d v="2008-01-31T00:00:00"/>
    <m/>
    <s v="N"/>
    <m/>
    <m/>
    <m/>
    <m/>
    <d v="2018-04-01T00:00:00"/>
    <m/>
    <m/>
    <n v="700"/>
    <n v="0"/>
    <n v="700"/>
    <n v="700"/>
    <n v="0"/>
    <n v="700"/>
    <m/>
    <m/>
    <m/>
    <m/>
    <m/>
    <m/>
    <m/>
    <m/>
    <m/>
    <m/>
    <m/>
    <m/>
    <n v="0"/>
    <m/>
    <m/>
    <m/>
    <m/>
    <m/>
    <m/>
    <m/>
    <n v="700"/>
    <n v="0"/>
    <m/>
  </r>
  <r>
    <x v="1"/>
    <s v="EUV"/>
    <s v="Hostel"/>
    <s v="Land"/>
    <s v="Housing"/>
    <d v="2005-04-01T00:00:00"/>
    <m/>
    <s v="N"/>
    <m/>
    <m/>
    <m/>
    <m/>
    <d v="2019-04-01T00:00:00"/>
    <m/>
    <m/>
    <n v="174030"/>
    <n v="0"/>
    <n v="174030"/>
    <n v="174030"/>
    <n v="0"/>
    <n v="174030"/>
    <m/>
    <m/>
    <m/>
    <m/>
    <m/>
    <m/>
    <m/>
    <m/>
    <m/>
    <m/>
    <m/>
    <m/>
    <n v="0"/>
    <m/>
    <m/>
    <m/>
    <m/>
    <m/>
    <m/>
    <m/>
    <n v="174030"/>
    <n v="0"/>
    <m/>
  </r>
  <r>
    <x v="1"/>
    <s v="EUV"/>
    <s v="Hostel"/>
    <s v="Building"/>
    <s v="Housing"/>
    <d v="2005-07-13T00:00:00"/>
    <n v="592"/>
    <s v="Y"/>
    <n v="55"/>
    <n v="660"/>
    <d v="2007-04-01T00:00:00"/>
    <d v="2062-03-01T00:00:00"/>
    <d v="2019-04-01T00:00:00"/>
    <s v="P2730006002000"/>
    <n v="53"/>
    <n v="406069.99999999994"/>
    <n v="-7519.8148148148139"/>
    <n v="398550.18518518511"/>
    <n v="398550.18518518511"/>
    <n v="0"/>
    <n v="406069.99999999994"/>
    <m/>
    <m/>
    <m/>
    <m/>
    <m/>
    <m/>
    <m/>
    <m/>
    <m/>
    <m/>
    <m/>
    <m/>
    <n v="0"/>
    <m/>
    <m/>
    <m/>
    <m/>
    <m/>
    <m/>
    <m/>
    <n v="406069.99999999994"/>
    <n v="-7519.8148148148139"/>
    <n v="-7519.814814814813"/>
  </r>
  <r>
    <x v="1"/>
    <s v="DRC"/>
    <s v="Swimming Pool"/>
    <s v="Land"/>
    <s v="Cultural"/>
    <d v="2503-05-02T00:00:00"/>
    <m/>
    <s v="N"/>
    <m/>
    <m/>
    <m/>
    <m/>
    <d v="2020-04-01T00:00:00"/>
    <m/>
    <m/>
    <n v="420000"/>
    <n v="0"/>
    <n v="420000"/>
    <n v="420000"/>
    <n v="0"/>
    <n v="420000"/>
    <m/>
    <m/>
    <m/>
    <m/>
    <m/>
    <m/>
    <m/>
    <m/>
    <m/>
    <m/>
    <m/>
    <m/>
    <n v="0"/>
    <m/>
    <m/>
    <m/>
    <m/>
    <m/>
    <m/>
    <m/>
    <n v="420000"/>
    <n v="0"/>
    <m/>
  </r>
  <r>
    <x v="1"/>
    <s v="DRC"/>
    <s v="Swimming Pool"/>
    <s v="Building"/>
    <s v="Cultural"/>
    <d v="2003-03-01T00:00:00"/>
    <n v="264"/>
    <s v="Y"/>
    <n v="50"/>
    <n v="600"/>
    <d v="2011-04-01T00:00:00"/>
    <d v="2061-03-01T00:00:00"/>
    <d v="2020-04-01T00:00:00"/>
    <s v="D2280006002000"/>
    <n v="50"/>
    <n v="2248000.0000000005"/>
    <n v="0"/>
    <n v="2248000.0000000005"/>
    <n v="2248000.0000000005"/>
    <n v="0"/>
    <n v="2248000.0000000005"/>
    <n v="-651.53000000000065"/>
    <m/>
    <m/>
    <m/>
    <n v="1000"/>
    <n v="69296.539999999994"/>
    <n v="14987.69"/>
    <m/>
    <m/>
    <m/>
    <m/>
    <m/>
    <n v="84632.7"/>
    <m/>
    <m/>
    <m/>
    <m/>
    <m/>
    <m/>
    <m/>
    <n v="2332632.7000000007"/>
    <n v="0"/>
    <n v="-44960.000000000007"/>
  </r>
  <r>
    <x v="1"/>
    <s v="EUV"/>
    <s v="Car Parks"/>
    <s v="Land"/>
    <s v="Highways/Transport"/>
    <d v="2503-05-02T00:00:00"/>
    <m/>
    <s v="N"/>
    <m/>
    <m/>
    <m/>
    <m/>
    <d v="2019-04-01T00:00:00"/>
    <m/>
    <m/>
    <n v="234400"/>
    <n v="0"/>
    <n v="234400"/>
    <n v="234400"/>
    <n v="0"/>
    <n v="234400"/>
    <m/>
    <m/>
    <m/>
    <m/>
    <m/>
    <m/>
    <m/>
    <m/>
    <m/>
    <m/>
    <m/>
    <m/>
    <n v="0"/>
    <m/>
    <m/>
    <m/>
    <m/>
    <m/>
    <m/>
    <m/>
    <n v="234400"/>
    <n v="0"/>
    <m/>
  </r>
  <r>
    <x v="1"/>
    <s v="EUV"/>
    <s v="Car Parks"/>
    <s v="Land"/>
    <s v="Highways/Transport"/>
    <d v="2503-05-02T00:00:00"/>
    <m/>
    <s v="N"/>
    <m/>
    <m/>
    <m/>
    <m/>
    <d v="2019-04-01T00:00:00"/>
    <m/>
    <m/>
    <n v="228600"/>
    <n v="0"/>
    <n v="228600"/>
    <n v="228600"/>
    <n v="0"/>
    <n v="228600"/>
    <m/>
    <m/>
    <m/>
    <m/>
    <m/>
    <m/>
    <m/>
    <m/>
    <m/>
    <m/>
    <m/>
    <m/>
    <n v="0"/>
    <m/>
    <m/>
    <m/>
    <m/>
    <m/>
    <m/>
    <m/>
    <n v="228600"/>
    <n v="0"/>
    <m/>
  </r>
  <r>
    <x v="1"/>
    <s v="EUV"/>
    <s v="Car Parks"/>
    <s v="Land"/>
    <s v="Highways/Transport"/>
    <d v="2503-05-02T00:00:00"/>
    <m/>
    <s v="N"/>
    <m/>
    <m/>
    <m/>
    <m/>
    <d v="2019-04-01T00:00:00"/>
    <m/>
    <m/>
    <n v="37100"/>
    <n v="0"/>
    <n v="37100"/>
    <n v="37100"/>
    <n v="0"/>
    <n v="37100"/>
    <m/>
    <m/>
    <m/>
    <m/>
    <m/>
    <m/>
    <m/>
    <m/>
    <m/>
    <m/>
    <m/>
    <m/>
    <n v="0"/>
    <m/>
    <m/>
    <m/>
    <m/>
    <m/>
    <m/>
    <m/>
    <n v="37100"/>
    <n v="0"/>
    <m/>
  </r>
  <r>
    <x v="1"/>
    <s v="EUV"/>
    <s v="Car Parks"/>
    <m/>
    <m/>
    <m/>
    <m/>
    <s v="Y"/>
    <n v="20"/>
    <m/>
    <m/>
    <m/>
    <s v="Historic Cost"/>
    <s v="H2200006002000"/>
    <n v="20"/>
    <n v="12540.78"/>
    <n v="0"/>
    <n v="12540.78"/>
    <n v="12540.78"/>
    <n v="0"/>
    <n v="12540.78"/>
    <m/>
    <m/>
    <m/>
    <m/>
    <m/>
    <m/>
    <m/>
    <m/>
    <m/>
    <m/>
    <m/>
    <m/>
    <n v="0"/>
    <m/>
    <m/>
    <m/>
    <m/>
    <m/>
    <m/>
    <m/>
    <n v="12540.78"/>
    <n v="0"/>
    <n v="-627.03899999999999"/>
  </r>
  <r>
    <x v="1"/>
    <s v="EUV"/>
    <s v="Car Parks"/>
    <s v="Land"/>
    <s v="Highways/Transport"/>
    <d v="2503-05-02T00:00:00"/>
    <m/>
    <s v="N"/>
    <m/>
    <m/>
    <m/>
    <m/>
    <d v="2018-04-01T00:00:00"/>
    <m/>
    <m/>
    <n v="185300"/>
    <n v="0"/>
    <n v="185300"/>
    <n v="185300"/>
    <n v="0"/>
    <n v="185300"/>
    <m/>
    <m/>
    <m/>
    <m/>
    <m/>
    <m/>
    <m/>
    <m/>
    <m/>
    <m/>
    <m/>
    <m/>
    <n v="0"/>
    <m/>
    <m/>
    <m/>
    <m/>
    <m/>
    <m/>
    <m/>
    <n v="185300"/>
    <n v="0"/>
    <m/>
  </r>
  <r>
    <x v="1"/>
    <s v="EUV"/>
    <s v="Car Parks"/>
    <s v="Building"/>
    <s v="Highways/Transport"/>
    <d v="2503-05-02T00:00:00"/>
    <m/>
    <s v="Y"/>
    <n v="0"/>
    <m/>
    <m/>
    <m/>
    <d v="2018-04-01T00:00:00"/>
    <s v="H2200006002000"/>
    <n v="0"/>
    <n v="0"/>
    <n v="0"/>
    <n v="0"/>
    <n v="0"/>
    <n v="0"/>
    <n v="0"/>
    <m/>
    <m/>
    <m/>
    <m/>
    <m/>
    <m/>
    <m/>
    <m/>
    <m/>
    <m/>
    <m/>
    <m/>
    <n v="0"/>
    <m/>
    <m/>
    <m/>
    <m/>
    <m/>
    <m/>
    <m/>
    <n v="0"/>
    <n v="0"/>
    <n v="0"/>
  </r>
  <r>
    <x v="1"/>
    <s v="EUV"/>
    <s v="Car Parks"/>
    <s v="Land"/>
    <s v="Highways/Transport"/>
    <d v="2503-05-02T00:00:00"/>
    <m/>
    <s v="N"/>
    <m/>
    <m/>
    <m/>
    <m/>
    <d v="2019-04-01T00:00:00"/>
    <m/>
    <m/>
    <n v="53000"/>
    <n v="0"/>
    <n v="53000"/>
    <n v="53000"/>
    <n v="0"/>
    <n v="53000"/>
    <m/>
    <m/>
    <m/>
    <m/>
    <m/>
    <m/>
    <m/>
    <m/>
    <m/>
    <m/>
    <m/>
    <m/>
    <n v="0"/>
    <m/>
    <m/>
    <m/>
    <m/>
    <m/>
    <m/>
    <m/>
    <n v="53000"/>
    <n v="0"/>
    <m/>
  </r>
  <r>
    <x v="1"/>
    <s v="EUV"/>
    <s v="Car Parks"/>
    <s v="Land"/>
    <s v="Highways/Transport"/>
    <d v="2503-05-02T00:00:00"/>
    <m/>
    <s v="N"/>
    <m/>
    <m/>
    <m/>
    <m/>
    <d v="2019-04-01T00:00:00"/>
    <m/>
    <m/>
    <n v="16800"/>
    <n v="0"/>
    <n v="16800"/>
    <n v="16800"/>
    <n v="0"/>
    <n v="16800"/>
    <m/>
    <m/>
    <m/>
    <m/>
    <m/>
    <m/>
    <m/>
    <m/>
    <m/>
    <m/>
    <m/>
    <m/>
    <n v="0"/>
    <m/>
    <m/>
    <m/>
    <m/>
    <m/>
    <m/>
    <m/>
    <n v="16800"/>
    <n v="0"/>
    <m/>
  </r>
  <r>
    <x v="1"/>
    <s v="EUV"/>
    <s v="Car Parks"/>
    <s v="Land"/>
    <s v="Highways/Transport"/>
    <d v="2503-05-02T00:00:00"/>
    <m/>
    <s v="N"/>
    <m/>
    <m/>
    <m/>
    <m/>
    <d v="2019-04-01T00:00:00"/>
    <m/>
    <m/>
    <n v="135000"/>
    <n v="0"/>
    <n v="135000"/>
    <n v="135000"/>
    <n v="0"/>
    <n v="135000"/>
    <m/>
    <m/>
    <m/>
    <m/>
    <m/>
    <m/>
    <m/>
    <m/>
    <m/>
    <m/>
    <m/>
    <m/>
    <n v="0"/>
    <m/>
    <m/>
    <m/>
    <m/>
    <m/>
    <m/>
    <m/>
    <n v="135000"/>
    <n v="0"/>
    <m/>
  </r>
  <r>
    <x v="1"/>
    <s v="EUV"/>
    <s v="Car Parks"/>
    <s v="Land"/>
    <s v="Highways/Transport"/>
    <d v="2503-05-02T00:00:00"/>
    <m/>
    <s v="N"/>
    <m/>
    <m/>
    <m/>
    <m/>
    <d v="2019-04-01T00:00:00"/>
    <m/>
    <m/>
    <n v="119300"/>
    <n v="0"/>
    <n v="119300"/>
    <n v="119300"/>
    <n v="0"/>
    <n v="119300"/>
    <m/>
    <m/>
    <m/>
    <m/>
    <m/>
    <m/>
    <m/>
    <m/>
    <m/>
    <m/>
    <m/>
    <m/>
    <n v="0"/>
    <m/>
    <m/>
    <m/>
    <m/>
    <m/>
    <m/>
    <m/>
    <n v="119300"/>
    <n v="0"/>
    <m/>
  </r>
  <r>
    <x v="1"/>
    <s v="DRC"/>
    <s v="Public Conveniences"/>
    <s v="Land"/>
    <s v="Env Services"/>
    <m/>
    <m/>
    <s v="N"/>
    <m/>
    <m/>
    <m/>
    <m/>
    <d v="2017-04-01T00:00:00"/>
    <m/>
    <m/>
    <n v="17500"/>
    <n v="0"/>
    <n v="17500"/>
    <n v="17500"/>
    <n v="0"/>
    <n v="17500"/>
    <m/>
    <m/>
    <m/>
    <m/>
    <m/>
    <m/>
    <m/>
    <m/>
    <m/>
    <m/>
    <m/>
    <m/>
    <n v="0"/>
    <m/>
    <m/>
    <m/>
    <m/>
    <m/>
    <m/>
    <m/>
    <n v="17500"/>
    <n v="0"/>
    <m/>
  </r>
  <r>
    <x v="1"/>
    <s v="DRC"/>
    <s v="Public Conveniences"/>
    <s v="Building"/>
    <s v="Env Services"/>
    <m/>
    <m/>
    <s v="Y"/>
    <n v="40"/>
    <m/>
    <m/>
    <m/>
    <d v="2017-04-01T00:00:00"/>
    <s v="H2330006002000"/>
    <n v="36"/>
    <n v="104900"/>
    <n v="-8069.340540540541"/>
    <n v="96830.659459459464"/>
    <n v="96830.659459459464"/>
    <n v="0"/>
    <n v="104900"/>
    <m/>
    <m/>
    <m/>
    <m/>
    <m/>
    <n v="14474.2"/>
    <n v="8142.45"/>
    <m/>
    <m/>
    <n v="50342.05"/>
    <m/>
    <n v="3335.3600000000006"/>
    <n v="76294.060000000012"/>
    <m/>
    <m/>
    <m/>
    <m/>
    <m/>
    <m/>
    <m/>
    <n v="181194.06"/>
    <n v="-8069.340540540541"/>
    <n v="-2689.7405405405407"/>
  </r>
  <r>
    <x v="1"/>
    <s v="EUV"/>
    <s v="Car Parks"/>
    <s v="Land"/>
    <s v="Highways/Transport"/>
    <d v="2503-05-02T00:00:00"/>
    <m/>
    <s v="N"/>
    <m/>
    <m/>
    <m/>
    <m/>
    <d v="2019-04-01T00:00:00"/>
    <m/>
    <m/>
    <n v="190800"/>
    <n v="0"/>
    <n v="190800"/>
    <n v="190800"/>
    <n v="0"/>
    <n v="190800"/>
    <m/>
    <m/>
    <m/>
    <m/>
    <m/>
    <m/>
    <m/>
    <m/>
    <m/>
    <m/>
    <m/>
    <m/>
    <n v="0"/>
    <m/>
    <m/>
    <m/>
    <m/>
    <m/>
    <m/>
    <m/>
    <n v="190800"/>
    <n v="0"/>
    <m/>
  </r>
  <r>
    <x v="1"/>
    <s v="DRC"/>
    <s v="Public Conveniences"/>
    <s v="Land"/>
    <s v="Env Services"/>
    <d v="2503-05-02T00:00:00"/>
    <m/>
    <s v="N"/>
    <m/>
    <m/>
    <m/>
    <m/>
    <d v="2017-04-01T00:00:00"/>
    <m/>
    <m/>
    <n v="15000"/>
    <n v="0"/>
    <n v="15000"/>
    <n v="15000"/>
    <n v="0"/>
    <n v="15000"/>
    <m/>
    <m/>
    <m/>
    <m/>
    <m/>
    <m/>
    <m/>
    <m/>
    <m/>
    <m/>
    <m/>
    <m/>
    <n v="0"/>
    <m/>
    <m/>
    <m/>
    <m/>
    <m/>
    <m/>
    <m/>
    <n v="15000"/>
    <n v="0"/>
    <m/>
  </r>
  <r>
    <x v="1"/>
    <s v="DRC"/>
    <s v="Public Conveniences"/>
    <s v="Building"/>
    <s v="Env Services"/>
    <d v="2003-03-01T00:00:00"/>
    <n v="264"/>
    <s v="Y"/>
    <n v="35"/>
    <n v="420"/>
    <d v="2011-04-01T00:00:00"/>
    <d v="2046-03-01T00:00:00"/>
    <d v="2017-04-01T00:00:00"/>
    <s v="H2330006002000"/>
    <n v="36"/>
    <n v="128899.99999999999"/>
    <n v="-9915.4464864864858"/>
    <n v="118984.5535135135"/>
    <n v="118984.5535135135"/>
    <n v="0"/>
    <n v="128899.99999999999"/>
    <m/>
    <m/>
    <m/>
    <m/>
    <m/>
    <m/>
    <m/>
    <m/>
    <m/>
    <m/>
    <m/>
    <m/>
    <n v="0"/>
    <m/>
    <m/>
    <m/>
    <m/>
    <m/>
    <m/>
    <m/>
    <n v="128899.99999999999"/>
    <n v="-9915.4464864864858"/>
    <n v="-3305.1264864864861"/>
  </r>
  <r>
    <x v="1"/>
    <s v="EUV"/>
    <s v="Car Parks"/>
    <s v="Land"/>
    <s v="Highways/Transport"/>
    <d v="2503-05-02T00:00:00"/>
    <m/>
    <s v="N"/>
    <m/>
    <m/>
    <m/>
    <m/>
    <d v="2016-04-01T00:00:00"/>
    <m/>
    <m/>
    <n v="42967.95"/>
    <n v="0"/>
    <n v="42967.95"/>
    <n v="42967.95"/>
    <n v="0"/>
    <n v="42967.95"/>
    <m/>
    <m/>
    <m/>
    <m/>
    <m/>
    <m/>
    <m/>
    <m/>
    <m/>
    <m/>
    <m/>
    <m/>
    <n v="0"/>
    <m/>
    <m/>
    <m/>
    <m/>
    <m/>
    <m/>
    <m/>
    <n v="42967.95"/>
    <n v="0"/>
    <m/>
  </r>
  <r>
    <x v="1"/>
    <s v="DRC"/>
    <s v="Public Conveniences"/>
    <s v="Land"/>
    <s v="Env Services"/>
    <d v="2503-05-02T00:00:00"/>
    <m/>
    <s v="N"/>
    <m/>
    <m/>
    <m/>
    <m/>
    <d v="2017-04-01T00:00:00"/>
    <m/>
    <m/>
    <n v="7700"/>
    <n v="0"/>
    <n v="7700"/>
    <n v="7700"/>
    <n v="0"/>
    <n v="7700"/>
    <m/>
    <m/>
    <m/>
    <m/>
    <m/>
    <m/>
    <m/>
    <m/>
    <m/>
    <m/>
    <m/>
    <m/>
    <n v="0"/>
    <m/>
    <m/>
    <m/>
    <m/>
    <m/>
    <m/>
    <m/>
    <n v="7700"/>
    <n v="0"/>
    <m/>
  </r>
  <r>
    <x v="1"/>
    <s v="DRC"/>
    <s v="Public Conveniences"/>
    <s v="Building"/>
    <s v="Env Services"/>
    <d v="2003-03-01T00:00:00"/>
    <n v="408"/>
    <s v="Y"/>
    <n v="35"/>
    <n v="420"/>
    <d v="2011-04-01T00:00:00"/>
    <d v="2046-03-01T00:00:00"/>
    <d v="2017-04-01T00:00:00"/>
    <s v="H2330006002000"/>
    <n v="36"/>
    <n v="59800"/>
    <n v="-4600.0518918918915"/>
    <n v="55199.94810810811"/>
    <n v="55199.94810810811"/>
    <n v="0"/>
    <n v="59800"/>
    <m/>
    <m/>
    <m/>
    <m/>
    <m/>
    <m/>
    <m/>
    <m/>
    <m/>
    <m/>
    <m/>
    <m/>
    <n v="0"/>
    <m/>
    <m/>
    <m/>
    <m/>
    <m/>
    <m/>
    <m/>
    <n v="59800"/>
    <n v="-4600.0518918918915"/>
    <n v="-1533.3318918918919"/>
  </r>
  <r>
    <x v="1"/>
    <s v="EUV"/>
    <s v="Depots"/>
    <s v="Land"/>
    <s v="Env Services"/>
    <d v="2503-05-02T00:00:00"/>
    <m/>
    <s v="N"/>
    <m/>
    <m/>
    <m/>
    <m/>
    <d v="2018-04-01T00:00:00"/>
    <m/>
    <m/>
    <n v="159300"/>
    <n v="0"/>
    <n v="159300"/>
    <n v="159300"/>
    <n v="0"/>
    <n v="159300"/>
    <m/>
    <m/>
    <m/>
    <m/>
    <m/>
    <m/>
    <m/>
    <m/>
    <m/>
    <m/>
    <m/>
    <m/>
    <n v="0"/>
    <m/>
    <m/>
    <m/>
    <m/>
    <m/>
    <m/>
    <m/>
    <n v="159300"/>
    <n v="0"/>
    <m/>
  </r>
  <r>
    <x v="1"/>
    <s v="EUV"/>
    <s v="Depots"/>
    <s v="Building"/>
    <s v="Env Services"/>
    <d v="2002-04-01T00:00:00"/>
    <n v="217"/>
    <s v="Y"/>
    <n v="25"/>
    <n v="300"/>
    <d v="2002-04-01T00:00:00"/>
    <d v="2027-03-01T00:00:00"/>
    <d v="2018-04-01T00:00:00"/>
    <s v="R2140006002000"/>
    <n v="44"/>
    <n v="159300"/>
    <n v="-6926.122666666668"/>
    <n v="152373.87733333334"/>
    <n v="152373.87733333334"/>
    <n v="0"/>
    <n v="159300"/>
    <m/>
    <m/>
    <m/>
    <m/>
    <m/>
    <m/>
    <m/>
    <m/>
    <m/>
    <m/>
    <m/>
    <m/>
    <n v="0"/>
    <m/>
    <m/>
    <m/>
    <m/>
    <m/>
    <m/>
    <m/>
    <n v="159300"/>
    <n v="-6926.122666666668"/>
    <n v="-3463.0426666666667"/>
  </r>
  <r>
    <x v="1"/>
    <s v="EUV"/>
    <s v="Car Parks"/>
    <s v="Land"/>
    <s v="Highways/Transport"/>
    <d v="2503-05-02T00:00:00"/>
    <m/>
    <s v="N"/>
    <m/>
    <m/>
    <m/>
    <m/>
    <d v="2019-04-01T00:00:00"/>
    <m/>
    <m/>
    <n v="16100"/>
    <n v="0"/>
    <n v="16100"/>
    <n v="16100"/>
    <n v="0"/>
    <n v="16100"/>
    <m/>
    <m/>
    <m/>
    <m/>
    <m/>
    <m/>
    <m/>
    <m/>
    <m/>
    <m/>
    <m/>
    <m/>
    <n v="0"/>
    <m/>
    <m/>
    <m/>
    <m/>
    <m/>
    <m/>
    <m/>
    <n v="16100"/>
    <n v="0"/>
    <m/>
  </r>
  <r>
    <x v="1"/>
    <s v="EUV"/>
    <s v="Car Parks"/>
    <s v="Land"/>
    <s v="Highways/Transport"/>
    <d v="2503-05-02T00:00:00"/>
    <m/>
    <s v="N"/>
    <m/>
    <m/>
    <m/>
    <m/>
    <d v="2019-04-01T00:00:00"/>
    <m/>
    <m/>
    <n v="3000"/>
    <n v="0"/>
    <n v="3000"/>
    <n v="3000"/>
    <n v="0"/>
    <n v="3000"/>
    <m/>
    <m/>
    <m/>
    <m/>
    <m/>
    <m/>
    <m/>
    <m/>
    <m/>
    <m/>
    <m/>
    <m/>
    <n v="0"/>
    <m/>
    <m/>
    <m/>
    <m/>
    <m/>
    <m/>
    <m/>
    <n v="3000"/>
    <n v="0"/>
    <m/>
  </r>
  <r>
    <x v="1"/>
    <s v="DRC"/>
    <s v="Public Conveniences"/>
    <s v="Land"/>
    <s v="Env Services"/>
    <d v="2503-05-02T00:00:00"/>
    <m/>
    <s v="N"/>
    <m/>
    <m/>
    <m/>
    <m/>
    <d v="2017-04-01T00:00:00"/>
    <m/>
    <m/>
    <n v="1300"/>
    <n v="0"/>
    <n v="1300"/>
    <n v="1300"/>
    <n v="0"/>
    <n v="1300"/>
    <m/>
    <m/>
    <m/>
    <m/>
    <m/>
    <m/>
    <m/>
    <m/>
    <m/>
    <m/>
    <m/>
    <m/>
    <n v="0"/>
    <m/>
    <m/>
    <m/>
    <m/>
    <m/>
    <m/>
    <m/>
    <n v="1300"/>
    <n v="0"/>
    <m/>
  </r>
  <r>
    <x v="1"/>
    <s v="DRC"/>
    <s v="Public Conveniences"/>
    <s v="Building"/>
    <s v="Env Services"/>
    <d v="2003-03-01T00:00:00"/>
    <n v="264"/>
    <s v="Y"/>
    <n v="30"/>
    <n v="360"/>
    <d v="2003-03-01T00:00:00"/>
    <d v="2033-02-01T00:00:00"/>
    <d v="2017-04-01T00:00:00"/>
    <s v="H2330006002000"/>
    <n v="36"/>
    <n v="8900"/>
    <n v="-684.6832432432434"/>
    <n v="8215.3167567567561"/>
    <n v="8215.3167567567561"/>
    <n v="0"/>
    <n v="8900"/>
    <m/>
    <m/>
    <m/>
    <m/>
    <m/>
    <m/>
    <m/>
    <m/>
    <m/>
    <m/>
    <m/>
    <m/>
    <n v="0"/>
    <m/>
    <m/>
    <m/>
    <m/>
    <m/>
    <m/>
    <m/>
    <n v="8900"/>
    <n v="-684.6832432432434"/>
    <n v="-228.20324324324324"/>
  </r>
  <r>
    <x v="1"/>
    <s v="DRC"/>
    <s v="Public Conveniences"/>
    <s v="Land"/>
    <s v="Env Services"/>
    <d v="2503-05-02T00:00:00"/>
    <m/>
    <s v="N"/>
    <m/>
    <m/>
    <m/>
    <m/>
    <d v="2017-04-01T00:00:00"/>
    <m/>
    <m/>
    <n v="11100"/>
    <n v="0"/>
    <n v="11100"/>
    <n v="11100"/>
    <n v="0"/>
    <n v="11100"/>
    <m/>
    <m/>
    <m/>
    <m/>
    <m/>
    <m/>
    <m/>
    <m/>
    <m/>
    <m/>
    <m/>
    <m/>
    <n v="0"/>
    <m/>
    <m/>
    <m/>
    <m/>
    <m/>
    <m/>
    <m/>
    <n v="11100"/>
    <n v="0"/>
    <m/>
  </r>
  <r>
    <x v="1"/>
    <s v="DRC"/>
    <s v="Public Conveniences"/>
    <s v="Building"/>
    <s v="Env Services"/>
    <d v="2003-03-01T00:00:00"/>
    <n v="264"/>
    <s v="Y"/>
    <n v="30"/>
    <n v="360"/>
    <d v="2003-03-01T00:00:00"/>
    <d v="2033-02-01T00:00:00"/>
    <d v="2017-04-01T00:00:00"/>
    <s v="H2330006002000"/>
    <n v="36"/>
    <n v="76400"/>
    <n v="-5876.9729729729734"/>
    <n v="70523.027027027027"/>
    <n v="70523.027027027027"/>
    <n v="0"/>
    <n v="76400"/>
    <m/>
    <m/>
    <m/>
    <m/>
    <m/>
    <m/>
    <m/>
    <m/>
    <m/>
    <m/>
    <m/>
    <m/>
    <n v="0"/>
    <m/>
    <m/>
    <m/>
    <m/>
    <m/>
    <m/>
    <m/>
    <n v="76400"/>
    <n v="-5876.9729729729734"/>
    <n v="-1958.9729729729729"/>
  </r>
  <r>
    <x v="1"/>
    <s v="EUV"/>
    <s v="Offices"/>
    <s v="Land"/>
    <s v="Central Services"/>
    <d v="2503-05-02T00:00:00"/>
    <m/>
    <s v="N"/>
    <m/>
    <m/>
    <m/>
    <m/>
    <d v="2020-04-01T00:00:00"/>
    <m/>
    <m/>
    <n v="1032300"/>
    <n v="0"/>
    <n v="1032300"/>
    <n v="1032300"/>
    <n v="0"/>
    <n v="1032300"/>
    <m/>
    <m/>
    <m/>
    <m/>
    <m/>
    <m/>
    <m/>
    <m/>
    <m/>
    <m/>
    <m/>
    <m/>
    <n v="0"/>
    <m/>
    <m/>
    <m/>
    <m/>
    <m/>
    <m/>
    <m/>
    <n v="1032300"/>
    <n v="0"/>
    <m/>
  </r>
  <r>
    <x v="1"/>
    <s v="EUV"/>
    <s v="Offices"/>
    <s v="Building"/>
    <s v="Central Services"/>
    <d v="2003-03-01T00:00:00"/>
    <n v="408"/>
    <s v="Y"/>
    <n v="50"/>
    <n v="480"/>
    <d v="2003-03-01T00:00:00"/>
    <d v="2043-02-01T00:00:00"/>
    <d v="2020-04-01T00:00:00"/>
    <s v="R4790006002000"/>
    <n v="50"/>
    <n v="2257850"/>
    <n v="0"/>
    <n v="2257850"/>
    <n v="2257850"/>
    <n v="0"/>
    <n v="2257850"/>
    <m/>
    <m/>
    <m/>
    <m/>
    <m/>
    <m/>
    <m/>
    <m/>
    <m/>
    <m/>
    <m/>
    <m/>
    <n v="0"/>
    <m/>
    <m/>
    <m/>
    <m/>
    <m/>
    <m/>
    <m/>
    <n v="2257850"/>
    <n v="0"/>
    <n v="-45157"/>
  </r>
  <r>
    <x v="1"/>
    <s v="EUV"/>
    <s v="Car Parks"/>
    <s v="Land"/>
    <s v="Highways/Transport"/>
    <d v="2503-05-02T00:00:00"/>
    <m/>
    <s v="N"/>
    <m/>
    <m/>
    <m/>
    <m/>
    <d v="2019-04-01T00:00:00"/>
    <m/>
    <m/>
    <n v="168000"/>
    <n v="0"/>
    <n v="168000"/>
    <n v="168000"/>
    <n v="0"/>
    <n v="168000"/>
    <m/>
    <m/>
    <m/>
    <m/>
    <m/>
    <m/>
    <m/>
    <m/>
    <m/>
    <m/>
    <m/>
    <m/>
    <n v="0"/>
    <m/>
    <m/>
    <m/>
    <m/>
    <m/>
    <m/>
    <m/>
    <n v="168000"/>
    <n v="0"/>
    <m/>
  </r>
  <r>
    <x v="1"/>
    <s v="DRC"/>
    <s v="Leisure Centre"/>
    <s v="Building"/>
    <s v="Cultural"/>
    <d v="2015-09-02T00:00:00"/>
    <m/>
    <s v="Y"/>
    <n v="50"/>
    <n v="600"/>
    <d v="2015-09-02T00:00:00"/>
    <d v="2065-08-02T00:00:00"/>
    <d v="2020-04-01T00:00:00"/>
    <s v="D2290006002000"/>
    <n v="50"/>
    <n v="3610000"/>
    <n v="0"/>
    <n v="3610000"/>
    <n v="3610000"/>
    <n v="0"/>
    <n v="3610000"/>
    <m/>
    <m/>
    <m/>
    <m/>
    <m/>
    <m/>
    <m/>
    <m/>
    <m/>
    <m/>
    <m/>
    <m/>
    <n v="0"/>
    <m/>
    <m/>
    <m/>
    <m/>
    <m/>
    <m/>
    <m/>
    <n v="3610000"/>
    <n v="0"/>
    <n v="-72200"/>
  </r>
  <r>
    <x v="1"/>
    <s v="DRC"/>
    <s v="Leisure Centre"/>
    <s v="Land"/>
    <s v="Cultural"/>
    <m/>
    <m/>
    <s v="N"/>
    <m/>
    <m/>
    <m/>
    <m/>
    <d v="2020-04-01T00:00:00"/>
    <m/>
    <m/>
    <n v="536000"/>
    <n v="0"/>
    <n v="536000"/>
    <n v="536000"/>
    <n v="0"/>
    <n v="536000"/>
    <m/>
    <m/>
    <m/>
    <m/>
    <m/>
    <m/>
    <m/>
    <m/>
    <m/>
    <m/>
    <m/>
    <m/>
    <n v="0"/>
    <m/>
    <m/>
    <m/>
    <m/>
    <m/>
    <m/>
    <m/>
    <n v="536000"/>
    <n v="0"/>
    <m/>
  </r>
  <r>
    <x v="1"/>
    <s v="EUV"/>
    <s v="Hostel"/>
    <s v="Land"/>
    <s v="Housing"/>
    <d v="2006-05-03T00:00:00"/>
    <m/>
    <s v="N"/>
    <m/>
    <m/>
    <m/>
    <m/>
    <d v="2019-04-01T00:00:00"/>
    <m/>
    <m/>
    <n v="79620"/>
    <n v="0"/>
    <n v="79620"/>
    <n v="79620"/>
    <n v="0"/>
    <n v="79620"/>
    <m/>
    <m/>
    <m/>
    <m/>
    <m/>
    <m/>
    <m/>
    <m/>
    <m/>
    <m/>
    <m/>
    <m/>
    <n v="0"/>
    <m/>
    <m/>
    <m/>
    <m/>
    <m/>
    <m/>
    <m/>
    <n v="79620"/>
    <n v="0"/>
    <m/>
  </r>
  <r>
    <x v="1"/>
    <s v="EUV"/>
    <s v="Hostel"/>
    <s v="Building"/>
    <s v="Housing"/>
    <d v="2006-05-03T00:00:00"/>
    <n v="408"/>
    <s v="Y"/>
    <n v="40"/>
    <n v="480"/>
    <d v="2006-05-03T00:00:00"/>
    <d v="2046-04-03T00:00:00"/>
    <d v="2019-04-01T00:00:00"/>
    <s v="P2730006002000"/>
    <n v="53"/>
    <n v="185780"/>
    <n v="-3440.3703703703704"/>
    <n v="182339.62962962964"/>
    <n v="182339.62962962964"/>
    <n v="0"/>
    <n v="185780"/>
    <m/>
    <m/>
    <m/>
    <m/>
    <m/>
    <m/>
    <m/>
    <m/>
    <m/>
    <m/>
    <m/>
    <m/>
    <n v="0"/>
    <m/>
    <m/>
    <m/>
    <m/>
    <m/>
    <m/>
    <m/>
    <n v="185780"/>
    <n v="-3440.3703703703704"/>
    <n v="-3440.3703703703704"/>
  </r>
  <r>
    <x v="1"/>
    <s v="EUV"/>
    <s v="Car Parks"/>
    <s v="Land"/>
    <s v="Highways/Transport"/>
    <d v="2005-04-01T00:00:00"/>
    <m/>
    <s v="N"/>
    <m/>
    <m/>
    <m/>
    <m/>
    <d v="2020-04-01T00:00:00"/>
    <m/>
    <m/>
    <n v="212800"/>
    <n v="0"/>
    <n v="212800"/>
    <n v="212800"/>
    <n v="0"/>
    <n v="212800"/>
    <m/>
    <m/>
    <m/>
    <m/>
    <m/>
    <m/>
    <m/>
    <m/>
    <m/>
    <m/>
    <m/>
    <m/>
    <n v="0"/>
    <m/>
    <m/>
    <m/>
    <m/>
    <m/>
    <m/>
    <m/>
    <n v="212800"/>
    <n v="0"/>
    <m/>
  </r>
  <r>
    <x v="1"/>
    <s v="EUV"/>
    <s v="Car Parks"/>
    <s v="Land"/>
    <s v="Highways/Transport"/>
    <d v="2503-05-02T00:00:00"/>
    <m/>
    <s v="N"/>
    <m/>
    <m/>
    <m/>
    <m/>
    <d v="2019-04-01T00:00:00"/>
    <m/>
    <m/>
    <n v="180100"/>
    <n v="0"/>
    <n v="180100"/>
    <n v="180100"/>
    <n v="0"/>
    <n v="180100"/>
    <m/>
    <m/>
    <m/>
    <m/>
    <m/>
    <m/>
    <m/>
    <m/>
    <m/>
    <m/>
    <m/>
    <m/>
    <n v="0"/>
    <m/>
    <m/>
    <m/>
    <m/>
    <m/>
    <m/>
    <m/>
    <n v="180100"/>
    <n v="0"/>
    <m/>
  </r>
  <r>
    <x v="1"/>
    <s v="EUV"/>
    <s v="Car Parks"/>
    <s v="Land"/>
    <s v="Highways/Transport"/>
    <d v="2503-05-02T00:00:00"/>
    <m/>
    <s v="N"/>
    <m/>
    <m/>
    <m/>
    <m/>
    <d v="2019-04-01T00:00:00"/>
    <m/>
    <m/>
    <n v="115800"/>
    <n v="0"/>
    <n v="115800"/>
    <n v="115800"/>
    <n v="0"/>
    <n v="115800"/>
    <m/>
    <m/>
    <m/>
    <m/>
    <m/>
    <m/>
    <m/>
    <m/>
    <m/>
    <m/>
    <m/>
    <m/>
    <n v="0"/>
    <m/>
    <m/>
    <m/>
    <m/>
    <m/>
    <m/>
    <m/>
    <n v="115800"/>
    <n v="0"/>
    <m/>
  </r>
  <r>
    <x v="1"/>
    <s v="DRC"/>
    <s v="Public Conveniences"/>
    <s v="Land"/>
    <s v="Env Services"/>
    <d v="2503-05-02T00:00:00"/>
    <m/>
    <s v="N"/>
    <m/>
    <m/>
    <m/>
    <m/>
    <d v="2017-04-01T00:00:00"/>
    <m/>
    <m/>
    <n v="16500"/>
    <n v="0"/>
    <n v="16500"/>
    <n v="16500"/>
    <n v="0"/>
    <n v="16500"/>
    <m/>
    <m/>
    <m/>
    <m/>
    <m/>
    <m/>
    <m/>
    <m/>
    <m/>
    <m/>
    <m/>
    <m/>
    <n v="0"/>
    <m/>
    <m/>
    <m/>
    <m/>
    <m/>
    <m/>
    <m/>
    <n v="16500"/>
    <n v="0"/>
    <m/>
  </r>
  <r>
    <x v="1"/>
    <s v="DRC"/>
    <s v="Public Conveniences"/>
    <s v="Building"/>
    <s v="Env Services"/>
    <d v="2003-03-01T00:00:00"/>
    <n v="264"/>
    <s v="Y"/>
    <n v="30"/>
    <n v="360"/>
    <d v="2003-03-01T00:00:00"/>
    <d v="2033-02-01T00:00:00"/>
    <d v="2017-04-01T00:00:00"/>
    <s v="H2330006002000"/>
    <n v="36"/>
    <n v="156700"/>
    <n v="-12053.868108108107"/>
    <n v="144646.13189189188"/>
    <n v="144646.13189189188"/>
    <n v="0"/>
    <n v="156700"/>
    <m/>
    <m/>
    <m/>
    <m/>
    <m/>
    <m/>
    <m/>
    <m/>
    <m/>
    <m/>
    <m/>
    <m/>
    <n v="0"/>
    <m/>
    <m/>
    <m/>
    <m/>
    <m/>
    <m/>
    <m/>
    <n v="156700"/>
    <n v="-12053.868108108107"/>
    <n v="-4017.948108108108"/>
  </r>
  <r>
    <x v="1"/>
    <s v="EUV"/>
    <s v="Car Parks"/>
    <s v="Land"/>
    <s v="Highways/Transport"/>
    <d v="2503-05-02T00:00:00"/>
    <m/>
    <s v="N"/>
    <m/>
    <m/>
    <m/>
    <m/>
    <d v="2019-04-01T00:00:00"/>
    <m/>
    <m/>
    <n v="68400"/>
    <n v="0"/>
    <n v="68400"/>
    <n v="68400"/>
    <n v="0"/>
    <n v="68400"/>
    <m/>
    <m/>
    <m/>
    <m/>
    <m/>
    <m/>
    <m/>
    <m/>
    <m/>
    <m/>
    <m/>
    <m/>
    <n v="0"/>
    <m/>
    <m/>
    <m/>
    <m/>
    <m/>
    <m/>
    <m/>
    <n v="68400"/>
    <n v="0"/>
    <m/>
  </r>
  <r>
    <x v="1"/>
    <s v="DRC"/>
    <s v="Leisure Centre &amp; Pool"/>
    <s v="Land"/>
    <s v="Cultural"/>
    <s v="10/09/1993 ?"/>
    <m/>
    <s v="N"/>
    <m/>
    <m/>
    <m/>
    <m/>
    <d v="2020-04-01T00:00:00"/>
    <m/>
    <m/>
    <n v="1593000"/>
    <n v="0"/>
    <n v="1593000"/>
    <n v="1593000"/>
    <n v="0"/>
    <n v="1593000"/>
    <m/>
    <m/>
    <n v="2243"/>
    <m/>
    <n v="107522.4"/>
    <m/>
    <n v="705"/>
    <m/>
    <m/>
    <m/>
    <m/>
    <m/>
    <n v="110470.39999999999"/>
    <m/>
    <m/>
    <m/>
    <m/>
    <m/>
    <n v="5700"/>
    <m/>
    <n v="1709170.4"/>
    <n v="0"/>
    <m/>
  </r>
  <r>
    <x v="1"/>
    <s v="DRC"/>
    <s v="Leisure Centre &amp; Pool"/>
    <s v="Building"/>
    <s v="Cultural"/>
    <s v="10/09/1993 ?"/>
    <m/>
    <s v="Y"/>
    <n v="50"/>
    <n v="600"/>
    <m/>
    <m/>
    <d v="2020-04-01T00:00:00"/>
    <s v="D2270006002000"/>
    <n v="50"/>
    <n v="8591000"/>
    <n v="2.2448979725595564E-3"/>
    <n v="8591000.0022448972"/>
    <n v="8591000.0022448972"/>
    <n v="0"/>
    <n v="8591000"/>
    <m/>
    <m/>
    <m/>
    <m/>
    <n v="102859.4"/>
    <n v="53136.6"/>
    <n v="21968.25"/>
    <m/>
    <m/>
    <n v="5578"/>
    <m/>
    <n v="8543.75"/>
    <n v="192086"/>
    <m/>
    <m/>
    <m/>
    <m/>
    <m/>
    <m/>
    <m/>
    <n v="8783086"/>
    <n v="2.2448979725595564E-3"/>
    <n v="-171820.00004489796"/>
  </r>
  <r>
    <x v="1"/>
    <s v="DRC"/>
    <s v="Leisure Centre &amp; Pool"/>
    <s v="Building"/>
    <s v="Cultural"/>
    <d v="2009-12-10T00:00:00"/>
    <n v="165"/>
    <s v="Y"/>
    <n v="50"/>
    <n v="600"/>
    <d v="2009-12-10T00:00:00"/>
    <d v="2059-11-10T00:00:00"/>
    <d v="2020-04-01T00:00:00"/>
    <s v="D2270006002000"/>
    <n v="50"/>
    <n v="4000"/>
    <n v="-2.6530612244641816E-3"/>
    <n v="3999.9973469387755"/>
    <n v="3999.9973469387755"/>
    <n v="0"/>
    <n v="4000"/>
    <m/>
    <m/>
    <m/>
    <m/>
    <m/>
    <m/>
    <m/>
    <m/>
    <m/>
    <m/>
    <m/>
    <m/>
    <n v="0"/>
    <m/>
    <m/>
    <m/>
    <m/>
    <m/>
    <m/>
    <m/>
    <n v="4000"/>
    <n v="-2.6530612244641816E-3"/>
    <n v="-79.999946938775508"/>
  </r>
  <r>
    <x v="1"/>
    <s v="EUV"/>
    <s v="Car Parks"/>
    <s v="Land"/>
    <s v="Highways/Transport"/>
    <d v="2005-04-01T00:00:00"/>
    <m/>
    <s v="N"/>
    <m/>
    <m/>
    <m/>
    <m/>
    <d v="2019-04-01T00:00:00"/>
    <m/>
    <m/>
    <n v="135500"/>
    <n v="0"/>
    <n v="135500"/>
    <n v="135500"/>
    <n v="0"/>
    <n v="135500"/>
    <m/>
    <m/>
    <m/>
    <m/>
    <m/>
    <m/>
    <m/>
    <m/>
    <m/>
    <m/>
    <m/>
    <m/>
    <n v="0"/>
    <m/>
    <m/>
    <m/>
    <m/>
    <m/>
    <m/>
    <m/>
    <n v="135500"/>
    <n v="0"/>
    <m/>
  </r>
  <r>
    <x v="1"/>
    <s v="EUV"/>
    <s v="Travellers Site"/>
    <s v="Land"/>
    <s v="Housing"/>
    <d v="2014-02-20T00:00:00"/>
    <m/>
    <s v="N"/>
    <m/>
    <m/>
    <m/>
    <m/>
    <d v="2018-04-01T00:00:00"/>
    <m/>
    <m/>
    <n v="13800"/>
    <n v="0"/>
    <n v="13800"/>
    <n v="13800"/>
    <n v="0"/>
    <n v="13800"/>
    <m/>
    <m/>
    <m/>
    <m/>
    <m/>
    <m/>
    <m/>
    <m/>
    <m/>
    <m/>
    <m/>
    <m/>
    <n v="0"/>
    <m/>
    <m/>
    <m/>
    <m/>
    <m/>
    <m/>
    <m/>
    <n v="13800"/>
    <n v="0"/>
    <m/>
  </r>
  <r>
    <x v="1"/>
    <m/>
    <m/>
    <m/>
    <m/>
    <s v="2020-21"/>
    <m/>
    <m/>
    <m/>
    <m/>
    <m/>
    <m/>
    <m/>
    <m/>
    <m/>
    <m/>
    <m/>
    <m/>
    <n v="0"/>
    <n v="0"/>
    <n v="0"/>
    <m/>
    <m/>
    <m/>
    <m/>
    <m/>
    <m/>
    <m/>
    <m/>
    <m/>
    <m/>
    <m/>
    <m/>
    <n v="0"/>
    <m/>
    <m/>
    <m/>
    <m/>
    <m/>
    <n v="615268.51"/>
    <m/>
    <n v="615268.51"/>
    <n v="0"/>
    <m/>
  </r>
  <r>
    <x v="1"/>
    <m/>
    <m/>
    <m/>
    <m/>
    <s v="2020-21"/>
    <m/>
    <m/>
    <m/>
    <m/>
    <m/>
    <m/>
    <m/>
    <m/>
    <m/>
    <m/>
    <m/>
    <m/>
    <n v="0"/>
    <n v="0"/>
    <n v="0"/>
    <m/>
    <m/>
    <m/>
    <m/>
    <m/>
    <n v="628720"/>
    <m/>
    <n v="1252155.53"/>
    <m/>
    <n v="1173872.8799999999"/>
    <n v="528025"/>
    <n v="393585.07"/>
    <n v="3976358.48"/>
    <m/>
    <m/>
    <m/>
    <m/>
    <m/>
    <n v="280413.46999999997"/>
    <m/>
    <n v="4256771.95"/>
    <n v="0"/>
    <m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</r>
  <r>
    <x v="2"/>
    <s v="n/a"/>
    <s v="Other Plant and Equipment"/>
    <m/>
    <s v="Env Services"/>
    <d v="2005-04-01T00:00:00"/>
    <m/>
    <s v="Y"/>
    <n v="20"/>
    <n v="240"/>
    <d v="2005-04-01T00:00:00"/>
    <d v="2025-03-01T00:00:00"/>
    <s v="Historic Cost"/>
    <s v="H4360006002000"/>
    <n v="5"/>
    <n v="7940.19"/>
    <n v="-5784.24"/>
    <n v="2155.9499999999998"/>
    <n v="2155.9499999999998"/>
    <n v="0"/>
    <n v="7940.19"/>
    <m/>
    <m/>
    <m/>
    <m/>
    <m/>
    <m/>
    <m/>
    <m/>
    <m/>
    <m/>
    <m/>
    <m/>
    <n v="0"/>
    <m/>
    <m/>
    <m/>
    <m/>
    <m/>
    <m/>
    <m/>
    <n v="7940.19"/>
    <n v="-5784.24"/>
    <n v="-431.18999999999994"/>
  </r>
  <r>
    <x v="2"/>
    <s v="n/a"/>
    <s v="Wheeled Bins"/>
    <m/>
    <s v="Env Services"/>
    <s v="to 31.03.06"/>
    <m/>
    <s v="Y"/>
    <n v="10"/>
    <n v="120"/>
    <m/>
    <m/>
    <s v="Historic Cost"/>
    <s v="H2400006002000"/>
    <n v="0"/>
    <n v="93939.22"/>
    <n v="-93939.22"/>
    <n v="0"/>
    <n v="0"/>
    <n v="0"/>
    <n v="93939.22"/>
    <m/>
    <m/>
    <m/>
    <m/>
    <m/>
    <m/>
    <m/>
    <m/>
    <m/>
    <m/>
    <m/>
    <m/>
    <n v="0"/>
    <m/>
    <m/>
    <m/>
    <m/>
    <m/>
    <m/>
    <m/>
    <n v="93939.22"/>
    <n v="-93939.22"/>
    <n v="0"/>
  </r>
  <r>
    <x v="2"/>
    <s v="n/a"/>
    <s v="Play Equipment"/>
    <m/>
    <m/>
    <n v="37681"/>
    <m/>
    <s v="N"/>
    <n v="10"/>
    <n v="120"/>
    <n v="37681"/>
    <n v="41306"/>
    <s v="Historic Cost"/>
    <m/>
    <n v="0"/>
    <n v="3754.26"/>
    <n v="-3754.26"/>
    <n v="0"/>
    <n v="0"/>
    <n v="0"/>
    <n v="3754.26"/>
    <m/>
    <m/>
    <m/>
    <m/>
    <m/>
    <m/>
    <m/>
    <m/>
    <m/>
    <m/>
    <m/>
    <m/>
    <n v="0"/>
    <m/>
    <m/>
    <m/>
    <m/>
    <m/>
    <m/>
    <m/>
    <n v="3754.26"/>
    <n v="-3754.26"/>
    <m/>
  </r>
  <r>
    <x v="2"/>
    <s v="n/a"/>
    <s v="Vehicles"/>
    <m/>
    <m/>
    <n v="38777"/>
    <m/>
    <s v="N"/>
    <n v="7"/>
    <n v="84"/>
    <n v="38777"/>
    <n v="41306"/>
    <s v="Historic Cost"/>
    <m/>
    <n v="0"/>
    <n v="24125"/>
    <n v="-24125"/>
    <n v="0"/>
    <n v="0"/>
    <n v="0"/>
    <n v="24125"/>
    <m/>
    <m/>
    <m/>
    <m/>
    <m/>
    <m/>
    <m/>
    <m/>
    <m/>
    <m/>
    <m/>
    <m/>
    <n v="0"/>
    <m/>
    <m/>
    <m/>
    <m/>
    <m/>
    <m/>
    <m/>
    <n v="24125"/>
    <n v="-24125"/>
    <m/>
  </r>
  <r>
    <x v="2"/>
    <s v="n/a"/>
    <s v="Wheeled Bins"/>
    <m/>
    <s v="Env Services"/>
    <d v="2006-03-29T00:00:00"/>
    <m/>
    <s v="Y"/>
    <n v="10"/>
    <n v="120"/>
    <m/>
    <m/>
    <s v="Historic Cost"/>
    <s v="H2410006002000"/>
    <n v="0"/>
    <n v="27678.38"/>
    <n v="-27678.38"/>
    <n v="0"/>
    <n v="0"/>
    <n v="0"/>
    <n v="27678.38"/>
    <m/>
    <m/>
    <m/>
    <m/>
    <m/>
    <m/>
    <m/>
    <m/>
    <m/>
    <m/>
    <m/>
    <m/>
    <n v="0"/>
    <m/>
    <m/>
    <m/>
    <m/>
    <m/>
    <m/>
    <m/>
    <n v="27678.38"/>
    <n v="-27678.38"/>
    <n v="0"/>
  </r>
  <r>
    <x v="2"/>
    <s v="n/a"/>
    <s v="Wheeled Bins"/>
    <m/>
    <s v="Env Services"/>
    <s v="to 30.06.06"/>
    <m/>
    <s v="Y"/>
    <n v="10"/>
    <n v="120"/>
    <m/>
    <m/>
    <s v="Historic Cost"/>
    <s v="H2400006002000"/>
    <n v="0"/>
    <n v="75541.73"/>
    <n v="-75541.73"/>
    <n v="0"/>
    <n v="0"/>
    <n v="0"/>
    <n v="75541.73"/>
    <m/>
    <m/>
    <m/>
    <m/>
    <m/>
    <m/>
    <m/>
    <m/>
    <m/>
    <m/>
    <m/>
    <m/>
    <n v="0"/>
    <m/>
    <m/>
    <m/>
    <m/>
    <m/>
    <m/>
    <m/>
    <n v="75541.73"/>
    <n v="-75541.73"/>
    <n v="0"/>
  </r>
  <r>
    <x v="2"/>
    <s v="n/a"/>
    <s v="Other Plant and Equipment"/>
    <m/>
    <s v="Central Services"/>
    <d v="2006-07-31T00:00:00"/>
    <m/>
    <s v="Y"/>
    <n v="10"/>
    <n v="120"/>
    <d v="2006-07-31T00:00:00"/>
    <d v="2016-07-01T00:00:00"/>
    <s v="Historic Cost"/>
    <s v="R4790006002000"/>
    <n v="0"/>
    <n v="17911.16"/>
    <n v="-17911.16"/>
    <n v="0"/>
    <n v="0"/>
    <n v="0"/>
    <n v="17911.16"/>
    <m/>
    <m/>
    <m/>
    <m/>
    <m/>
    <m/>
    <m/>
    <m/>
    <m/>
    <m/>
    <m/>
    <m/>
    <n v="0"/>
    <m/>
    <m/>
    <m/>
    <m/>
    <m/>
    <m/>
    <m/>
    <n v="17911.16"/>
    <n v="-17911.16"/>
    <n v="0"/>
  </r>
  <r>
    <x v="2"/>
    <s v="n/a"/>
    <s v="Wheeled Bins"/>
    <m/>
    <s v="Env Services"/>
    <d v="2013-08-28T00:00:00"/>
    <m/>
    <s v="Y"/>
    <n v="10"/>
    <n v="120"/>
    <d v="2014-04-01T00:00:00"/>
    <d v="2024-03-01T00:00:00"/>
    <s v="Historic Cost"/>
    <s v="H2400006002000"/>
    <n v="0"/>
    <n v="103525.32"/>
    <n v="-103525.32"/>
    <n v="0"/>
    <n v="0"/>
    <n v="0"/>
    <n v="103525.32"/>
    <m/>
    <m/>
    <m/>
    <m/>
    <m/>
    <m/>
    <m/>
    <m/>
    <m/>
    <m/>
    <m/>
    <m/>
    <n v="0"/>
    <m/>
    <m/>
    <m/>
    <m/>
    <m/>
    <m/>
    <m/>
    <n v="103525.32"/>
    <n v="-103525.32"/>
    <n v="0"/>
  </r>
  <r>
    <x v="2"/>
    <s v="n/a"/>
    <s v="Wheeled Bins"/>
    <m/>
    <s v="Env Services"/>
    <s v="2013/14"/>
    <m/>
    <s v="Y"/>
    <n v="10"/>
    <n v="120"/>
    <d v="2014-04-01T00:00:00"/>
    <d v="2024-03-01T00:00:00"/>
    <s v="Historic Cost"/>
    <s v="H2400006002000"/>
    <n v="0"/>
    <n v="287360.82"/>
    <n v="-287360.82"/>
    <n v="0"/>
    <n v="0"/>
    <n v="0"/>
    <n v="287360.82"/>
    <m/>
    <m/>
    <m/>
    <m/>
    <m/>
    <m/>
    <m/>
    <m/>
    <m/>
    <m/>
    <m/>
    <m/>
    <n v="0"/>
    <m/>
    <m/>
    <m/>
    <m/>
    <m/>
    <m/>
    <m/>
    <n v="287360.82"/>
    <n v="-287360.82"/>
    <n v="0"/>
  </r>
  <r>
    <x v="2"/>
    <s v="n/a"/>
    <s v="Wheeled Bins"/>
    <m/>
    <s v="Env Services"/>
    <s v="2013/14"/>
    <m/>
    <s v="Y"/>
    <n v="10"/>
    <n v="120"/>
    <d v="2014-04-01T00:00:00"/>
    <d v="2024-03-01T00:00:00"/>
    <s v="Historic Cost"/>
    <s v="H2400006002000"/>
    <n v="0"/>
    <n v="20486.29"/>
    <n v="-20486.29"/>
    <n v="0"/>
    <n v="0"/>
    <n v="0"/>
    <n v="20486.29"/>
    <m/>
    <m/>
    <m/>
    <m/>
    <m/>
    <m/>
    <m/>
    <m/>
    <m/>
    <m/>
    <m/>
    <m/>
    <n v="0"/>
    <m/>
    <m/>
    <m/>
    <m/>
    <m/>
    <m/>
    <m/>
    <n v="20486.29"/>
    <n v="-20486.29"/>
    <n v="0"/>
  </r>
  <r>
    <x v="2"/>
    <s v="n/a"/>
    <s v="Wheeled Bins"/>
    <m/>
    <s v="Env Services"/>
    <d v="1900-05-06T00:00:00"/>
    <m/>
    <s v="Y"/>
    <n v="10"/>
    <n v="120"/>
    <m/>
    <m/>
    <s v="Historic Cost"/>
    <s v="H2400006002000"/>
    <n v="0"/>
    <n v="36833.94"/>
    <n v="-36833.94"/>
    <n v="0"/>
    <n v="0"/>
    <n v="0"/>
    <n v="36833.94"/>
    <m/>
    <m/>
    <m/>
    <m/>
    <m/>
    <m/>
    <m/>
    <m/>
    <m/>
    <m/>
    <m/>
    <m/>
    <n v="0"/>
    <m/>
    <m/>
    <m/>
    <m/>
    <m/>
    <m/>
    <m/>
    <n v="36833.94"/>
    <n v="-36833.94"/>
    <n v="0"/>
  </r>
  <r>
    <x v="2"/>
    <s v="n/a"/>
    <s v="Wheeled Bins"/>
    <m/>
    <m/>
    <d v="2005-04-01T00:00:00"/>
    <m/>
    <s v="N"/>
    <n v="5"/>
    <n v="60"/>
    <m/>
    <m/>
    <s v="Historic Cost"/>
    <s v="H2400006002000"/>
    <n v="0"/>
    <n v="320700.57"/>
    <n v="-320700.57"/>
    <n v="0"/>
    <n v="0"/>
    <n v="0"/>
    <n v="320700.57"/>
    <m/>
    <m/>
    <m/>
    <m/>
    <m/>
    <m/>
    <m/>
    <m/>
    <m/>
    <m/>
    <m/>
    <m/>
    <n v="0"/>
    <m/>
    <m/>
    <m/>
    <m/>
    <m/>
    <m/>
    <m/>
    <n v="320700.57"/>
    <n v="-320700.57"/>
    <m/>
  </r>
  <r>
    <x v="2"/>
    <s v="n/a"/>
    <s v="Wheeled Bins"/>
    <m/>
    <s v="Env Services"/>
    <s v="to 30.06.05"/>
    <m/>
    <s v="Y"/>
    <n v="10"/>
    <n v="120"/>
    <m/>
    <m/>
    <s v="Historic Cost"/>
    <s v="H2400006002000"/>
    <n v="0"/>
    <n v="316224.89"/>
    <n v="-316224.89"/>
    <n v="0"/>
    <n v="0"/>
    <n v="0"/>
    <n v="316224.89"/>
    <m/>
    <m/>
    <m/>
    <m/>
    <m/>
    <m/>
    <m/>
    <m/>
    <m/>
    <m/>
    <m/>
    <m/>
    <n v="0"/>
    <m/>
    <m/>
    <m/>
    <m/>
    <m/>
    <m/>
    <m/>
    <n v="316224.89"/>
    <n v="-316224.89"/>
    <n v="0"/>
  </r>
  <r>
    <x v="2"/>
    <s v="n/a"/>
    <s v="Wheeled Bins"/>
    <m/>
    <s v="Env Services"/>
    <s v="to 30.09.05"/>
    <m/>
    <s v="Y"/>
    <n v="10"/>
    <n v="120"/>
    <m/>
    <m/>
    <s v="Historic Cost"/>
    <s v="H2400006002000"/>
    <n v="0"/>
    <n v="134569.43"/>
    <n v="-134569.43"/>
    <n v="0"/>
    <n v="0"/>
    <n v="0"/>
    <n v="134569.43"/>
    <m/>
    <m/>
    <m/>
    <m/>
    <m/>
    <m/>
    <m/>
    <m/>
    <m/>
    <m/>
    <m/>
    <m/>
    <n v="0"/>
    <m/>
    <m/>
    <m/>
    <m/>
    <m/>
    <m/>
    <m/>
    <n v="134569.43"/>
    <n v="-134569.43"/>
    <n v="0"/>
  </r>
  <r>
    <x v="2"/>
    <s v="n/a"/>
    <s v="Wheeled Bins"/>
    <m/>
    <s v="Env Services"/>
    <s v="to 31.12.05"/>
    <m/>
    <s v="Y"/>
    <n v="10"/>
    <n v="120"/>
    <m/>
    <m/>
    <s v="Historic Cost"/>
    <s v="H2400006002000"/>
    <n v="0"/>
    <n v="14209.39"/>
    <n v="-14209.39"/>
    <n v="0"/>
    <n v="0"/>
    <n v="0"/>
    <n v="14209.39"/>
    <m/>
    <m/>
    <m/>
    <m/>
    <m/>
    <m/>
    <m/>
    <m/>
    <m/>
    <m/>
    <m/>
    <m/>
    <n v="0"/>
    <m/>
    <m/>
    <m/>
    <m/>
    <m/>
    <m/>
    <m/>
    <n v="14209.39"/>
    <n v="-14209.39"/>
    <n v="0"/>
  </r>
  <r>
    <x v="2"/>
    <s v="n/a"/>
    <s v="Wheeled Bins"/>
    <m/>
    <s v="Env Services"/>
    <s v="to 31.12.07"/>
    <m/>
    <s v="Y"/>
    <n v="10"/>
    <n v="120"/>
    <m/>
    <m/>
    <s v="Historic Cost"/>
    <s v="H2400006002000"/>
    <n v="0"/>
    <n v="30789.439999999999"/>
    <n v="-30789.439999999999"/>
    <n v="0"/>
    <n v="0"/>
    <n v="0"/>
    <n v="30789.439999999999"/>
    <m/>
    <m/>
    <m/>
    <m/>
    <m/>
    <m/>
    <m/>
    <m/>
    <m/>
    <m/>
    <m/>
    <m/>
    <n v="0"/>
    <m/>
    <m/>
    <m/>
    <m/>
    <m/>
    <m/>
    <m/>
    <n v="30789.439999999999"/>
    <n v="-30789.439999999999"/>
    <n v="0"/>
  </r>
  <r>
    <x v="2"/>
    <s v="n/a"/>
    <s v="Wheeled Bins"/>
    <m/>
    <s v="Env Services"/>
    <s v="to 30.09.07"/>
    <m/>
    <s v="Y"/>
    <n v="10"/>
    <n v="120"/>
    <m/>
    <m/>
    <s v="Historic Cost"/>
    <s v="H2400006002000"/>
    <n v="0"/>
    <n v="65603.64"/>
    <n v="-65603.64"/>
    <n v="0"/>
    <n v="0"/>
    <n v="0"/>
    <n v="65603.64"/>
    <m/>
    <m/>
    <m/>
    <m/>
    <m/>
    <m/>
    <m/>
    <m/>
    <m/>
    <m/>
    <m/>
    <m/>
    <n v="0"/>
    <m/>
    <m/>
    <m/>
    <m/>
    <m/>
    <m/>
    <m/>
    <n v="65603.64"/>
    <n v="-65603.64"/>
    <n v="0"/>
  </r>
  <r>
    <x v="2"/>
    <s v="n/a"/>
    <s v="Vehicles"/>
    <m/>
    <s v="Env Services"/>
    <d v="2008-01-10T00:00:00"/>
    <m/>
    <s v="N"/>
    <n v="7"/>
    <n v="84"/>
    <d v="2008-01-10T00:00:00"/>
    <d v="2014-12-10T00:00:00"/>
    <s v="Historic Cost"/>
    <m/>
    <n v="0"/>
    <n v="11420.53"/>
    <n v="-11420.529999999999"/>
    <n v="0"/>
    <n v="0"/>
    <n v="0"/>
    <n v="11420.53"/>
    <m/>
    <m/>
    <m/>
    <m/>
    <m/>
    <m/>
    <m/>
    <m/>
    <m/>
    <m/>
    <m/>
    <m/>
    <n v="0"/>
    <m/>
    <m/>
    <m/>
    <m/>
    <m/>
    <m/>
    <m/>
    <n v="11420.53"/>
    <n v="-11420.529999999999"/>
    <m/>
  </r>
  <r>
    <x v="2"/>
    <s v="n/a"/>
    <s v="Wheeled Bins"/>
    <m/>
    <s v="Env Services"/>
    <s v="to 30.06.08"/>
    <m/>
    <s v="Y"/>
    <n v="10"/>
    <n v="120"/>
    <d v="2008-06-01T00:00:00"/>
    <d v="2018-05-01T00:00:00"/>
    <s v="Historic Cost"/>
    <s v="H2400006002000"/>
    <n v="0"/>
    <n v="63150"/>
    <n v="-63150"/>
    <n v="0"/>
    <n v="0"/>
    <n v="0"/>
    <n v="63150"/>
    <m/>
    <m/>
    <m/>
    <m/>
    <m/>
    <m/>
    <m/>
    <m/>
    <m/>
    <m/>
    <m/>
    <m/>
    <n v="0"/>
    <m/>
    <m/>
    <m/>
    <m/>
    <m/>
    <m/>
    <m/>
    <n v="63150"/>
    <n v="-63150"/>
    <n v="0"/>
  </r>
  <r>
    <x v="2"/>
    <s v="n/a"/>
    <s v="Vehicles"/>
    <m/>
    <s v="Env Services"/>
    <d v="2008-04-08T00:00:00"/>
    <m/>
    <s v="N"/>
    <n v="7"/>
    <n v="84"/>
    <d v="2008-04-08T00:00:00"/>
    <d v="2015-03-08T00:00:00"/>
    <s v="Historic Cost"/>
    <m/>
    <n v="0"/>
    <n v="12565"/>
    <n v="-12564.999999999998"/>
    <n v="0"/>
    <n v="0"/>
    <n v="0"/>
    <n v="12565"/>
    <m/>
    <m/>
    <m/>
    <m/>
    <m/>
    <m/>
    <m/>
    <m/>
    <m/>
    <m/>
    <m/>
    <m/>
    <n v="0"/>
    <m/>
    <m/>
    <m/>
    <m/>
    <m/>
    <m/>
    <m/>
    <n v="12565"/>
    <n v="-12564.999999999998"/>
    <m/>
  </r>
  <r>
    <x v="2"/>
    <s v="n/a"/>
    <s v="Wheeled Bins"/>
    <m/>
    <s v="Env Services"/>
    <s v=" to 31/12/2008"/>
    <m/>
    <s v="N"/>
    <n v="10"/>
    <n v="120"/>
    <d v="2008-12-01T00:00:00"/>
    <d v="2018-11-01T00:00:00"/>
    <s v="Historic Cost"/>
    <s v="H2400006002000"/>
    <n v="0"/>
    <n v="22343"/>
    <n v="-22342.999999999996"/>
    <n v="0"/>
    <n v="0"/>
    <n v="0"/>
    <n v="22343"/>
    <m/>
    <m/>
    <m/>
    <m/>
    <m/>
    <m/>
    <m/>
    <m/>
    <m/>
    <m/>
    <m/>
    <m/>
    <n v="0"/>
    <m/>
    <m/>
    <m/>
    <m/>
    <m/>
    <m/>
    <m/>
    <n v="22343"/>
    <n v="-22342.999999999996"/>
    <m/>
  </r>
  <r>
    <x v="2"/>
    <s v="n/a"/>
    <s v="Wheeled Bins"/>
    <m/>
    <s v="Env Services"/>
    <s v="to 31/03/2009"/>
    <m/>
    <s v="Y"/>
    <n v="10"/>
    <n v="120"/>
    <d v="2009-03-01T00:00:00"/>
    <d v="2019-02-01T00:00:00"/>
    <s v="Historic Cost"/>
    <s v="H2400006002000"/>
    <n v="0"/>
    <n v="16467.400000000001"/>
    <n v="-16467.400000000001"/>
    <n v="0"/>
    <n v="0"/>
    <n v="0"/>
    <n v="16467.400000000001"/>
    <m/>
    <m/>
    <m/>
    <m/>
    <m/>
    <m/>
    <m/>
    <m/>
    <m/>
    <m/>
    <m/>
    <m/>
    <n v="0"/>
    <m/>
    <m/>
    <m/>
    <m/>
    <m/>
    <m/>
    <m/>
    <n v="16467.400000000001"/>
    <n v="-16467.400000000001"/>
    <n v="0"/>
  </r>
  <r>
    <x v="2"/>
    <s v="n/a"/>
    <s v="Other Plant and Equipment"/>
    <m/>
    <s v="Cultural"/>
    <d v="2009-03-11T00:00:00"/>
    <m/>
    <s v="Y"/>
    <n v="5"/>
    <n v="60"/>
    <d v="2009-03-11T00:00:00"/>
    <d v="2014-02-11T00:00:00"/>
    <s v="Historic Cost"/>
    <s v="D2280006002000"/>
    <n v="0"/>
    <n v="12426"/>
    <n v="-12426"/>
    <n v="0"/>
    <n v="0"/>
    <n v="0"/>
    <n v="12426"/>
    <m/>
    <m/>
    <m/>
    <m/>
    <m/>
    <m/>
    <m/>
    <m/>
    <m/>
    <m/>
    <m/>
    <m/>
    <n v="0"/>
    <m/>
    <m/>
    <m/>
    <m/>
    <m/>
    <m/>
    <m/>
    <n v="12426"/>
    <n v="-12426"/>
    <n v="0"/>
  </r>
  <r>
    <x v="2"/>
    <s v="n/a"/>
    <s v="Wheeled Bins"/>
    <m/>
    <s v="Env Services"/>
    <d v="2009-06-30T00:00:00"/>
    <m/>
    <s v="Y"/>
    <n v="10"/>
    <n v="120"/>
    <d v="2009-06-30T00:00:00"/>
    <d v="2019-05-30T00:00:00"/>
    <s v="Historic Cost"/>
    <s v="H2400006002000"/>
    <n v="0"/>
    <n v="49495.6"/>
    <n v="-49495.6"/>
    <n v="0"/>
    <n v="0"/>
    <n v="0"/>
    <n v="49495.6"/>
    <m/>
    <m/>
    <m/>
    <m/>
    <m/>
    <m/>
    <m/>
    <m/>
    <m/>
    <m/>
    <m/>
    <m/>
    <n v="0"/>
    <m/>
    <m/>
    <m/>
    <m/>
    <m/>
    <m/>
    <m/>
    <n v="49495.6"/>
    <n v="-49495.6"/>
    <n v="0"/>
  </r>
  <r>
    <x v="2"/>
    <s v="n/a"/>
    <s v="Play Equipment"/>
    <m/>
    <s v="Cultural"/>
    <d v="2009-06-02T00:00:00"/>
    <m/>
    <s v="Y"/>
    <n v="10"/>
    <n v="120"/>
    <d v="2009-06-02T00:00:00"/>
    <d v="2019-05-02T00:00:00"/>
    <s v="Historic Cost"/>
    <s v="H2300006002000"/>
    <n v="0"/>
    <n v="15000"/>
    <n v="-15000"/>
    <n v="0"/>
    <n v="0"/>
    <n v="0"/>
    <n v="15000"/>
    <m/>
    <m/>
    <m/>
    <m/>
    <m/>
    <m/>
    <m/>
    <m/>
    <m/>
    <m/>
    <m/>
    <m/>
    <n v="0"/>
    <m/>
    <m/>
    <m/>
    <m/>
    <m/>
    <m/>
    <m/>
    <n v="15000"/>
    <n v="-15000"/>
    <n v="0"/>
  </r>
  <r>
    <x v="2"/>
    <s v="n/a"/>
    <s v="Wheeled Bins"/>
    <m/>
    <s v="Env Services"/>
    <d v="2009-09-30T00:00:00"/>
    <m/>
    <s v="Y"/>
    <n v="10"/>
    <n v="120"/>
    <d v="2009-09-30T00:00:00"/>
    <d v="2019-08-30T00:00:00"/>
    <s v="Historic Cost"/>
    <s v="H2400006002000"/>
    <n v="0"/>
    <n v="25253.200000000001"/>
    <n v="-25253.200000000001"/>
    <n v="0"/>
    <n v="0"/>
    <n v="0"/>
    <n v="25253.200000000001"/>
    <m/>
    <m/>
    <m/>
    <m/>
    <m/>
    <m/>
    <m/>
    <m/>
    <m/>
    <m/>
    <m/>
    <m/>
    <n v="0"/>
    <m/>
    <m/>
    <m/>
    <m/>
    <m/>
    <m/>
    <m/>
    <n v="25253.200000000001"/>
    <n v="-25253.200000000001"/>
    <n v="0"/>
  </r>
  <r>
    <x v="2"/>
    <s v="n/a"/>
    <s v="Wheeled Bins"/>
    <m/>
    <s v="Env Services"/>
    <d v="2009-12-31T00:00:00"/>
    <m/>
    <s v="Y"/>
    <n v="10"/>
    <n v="120"/>
    <d v="2009-12-31T00:00:00"/>
    <d v="2019-12-01T00:00:00"/>
    <s v="Historic Cost"/>
    <s v="H2400006002000"/>
    <n v="0"/>
    <n v="41549.300000000003"/>
    <n v="-41549.300000000003"/>
    <n v="0"/>
    <n v="0"/>
    <n v="0"/>
    <n v="41549.300000000003"/>
    <m/>
    <m/>
    <m/>
    <m/>
    <m/>
    <m/>
    <m/>
    <m/>
    <m/>
    <m/>
    <m/>
    <m/>
    <n v="0"/>
    <m/>
    <m/>
    <m/>
    <m/>
    <m/>
    <m/>
    <m/>
    <n v="41549.300000000003"/>
    <n v="-41549.300000000003"/>
    <n v="0"/>
  </r>
  <r>
    <x v="2"/>
    <s v="n/a"/>
    <s v="Wheeled Bins"/>
    <m/>
    <s v="Env Services"/>
    <d v="2009-03-31T00:00:00"/>
    <m/>
    <s v="Y"/>
    <n v="10"/>
    <n v="120"/>
    <d v="2009-03-31T00:00:00"/>
    <d v="2019-03-03T00:00:00"/>
    <s v="Historic Cost"/>
    <s v="H2400006002000"/>
    <n v="0"/>
    <n v="30326.85"/>
    <n v="-30326.85"/>
    <n v="0"/>
    <n v="0"/>
    <n v="0"/>
    <n v="30326.85"/>
    <m/>
    <m/>
    <m/>
    <m/>
    <m/>
    <m/>
    <m/>
    <m/>
    <m/>
    <m/>
    <m/>
    <m/>
    <n v="0"/>
    <m/>
    <m/>
    <m/>
    <m/>
    <m/>
    <m/>
    <m/>
    <n v="30326.85"/>
    <n v="-30326.85"/>
    <n v="0"/>
  </r>
  <r>
    <x v="2"/>
    <s v="n/a"/>
    <s v="Wheeled Bins"/>
    <m/>
    <s v="Env Services"/>
    <d v="2010-05-27T00:00:00"/>
    <m/>
    <s v="Y"/>
    <n v="10"/>
    <n v="120"/>
    <d v="2010-06-01T00:00:00"/>
    <d v="2020-05-01T00:00:00"/>
    <s v="Historic Cost"/>
    <s v="H2400006002000"/>
    <n v="0"/>
    <n v="7500.24"/>
    <n v="-7500.24"/>
    <n v="0"/>
    <n v="0"/>
    <n v="0"/>
    <n v="7500.24"/>
    <m/>
    <m/>
    <m/>
    <m/>
    <m/>
    <m/>
    <m/>
    <m/>
    <m/>
    <m/>
    <m/>
    <m/>
    <n v="0"/>
    <m/>
    <m/>
    <m/>
    <m/>
    <m/>
    <m/>
    <m/>
    <n v="7500.24"/>
    <n v="-7500.24"/>
    <n v="0"/>
  </r>
  <r>
    <x v="2"/>
    <s v="n/a"/>
    <s v="Wheeled Bins"/>
    <m/>
    <s v="Env Services"/>
    <d v="2010-05-31T00:00:00"/>
    <m/>
    <s v="Y"/>
    <n v="10"/>
    <n v="120"/>
    <d v="2010-06-01T00:00:00"/>
    <d v="2020-05-01T00:00:00"/>
    <s v="Historic Cost"/>
    <s v="H2400006002000"/>
    <n v="0"/>
    <n v="9375.2999999999993"/>
    <n v="-9375.2999999999993"/>
    <n v="0"/>
    <n v="0"/>
    <n v="0"/>
    <n v="9375.2999999999993"/>
    <m/>
    <m/>
    <m/>
    <m/>
    <m/>
    <m/>
    <m/>
    <m/>
    <m/>
    <m/>
    <m/>
    <m/>
    <n v="0"/>
    <m/>
    <m/>
    <m/>
    <m/>
    <m/>
    <m/>
    <m/>
    <n v="9375.2999999999993"/>
    <n v="-9375.2999999999993"/>
    <n v="0"/>
  </r>
  <r>
    <x v="2"/>
    <s v="n/a"/>
    <s v="Wheeled Bins"/>
    <m/>
    <s v="Env Services"/>
    <d v="2010-05-27T00:00:00"/>
    <m/>
    <s v="Y"/>
    <n v="10"/>
    <n v="120"/>
    <d v="2010-06-01T00:00:00"/>
    <d v="2020-05-01T00:00:00"/>
    <s v="Historic Cost"/>
    <s v="H2410006002000"/>
    <n v="0"/>
    <n v="9375.2999999999993"/>
    <n v="-9375.2999999999993"/>
    <n v="0"/>
    <n v="0"/>
    <n v="0"/>
    <n v="9375.2999999999993"/>
    <m/>
    <m/>
    <m/>
    <m/>
    <m/>
    <m/>
    <m/>
    <m/>
    <m/>
    <m/>
    <m/>
    <m/>
    <n v="0"/>
    <m/>
    <m/>
    <m/>
    <m/>
    <m/>
    <m/>
    <m/>
    <n v="9375.2999999999993"/>
    <n v="-9375.2999999999993"/>
    <n v="0"/>
  </r>
  <r>
    <x v="2"/>
    <s v="n/a"/>
    <s v="Wheeled Bins"/>
    <m/>
    <s v="Env Services"/>
    <d v="2010-05-31T00:00:00"/>
    <m/>
    <s v="Y"/>
    <n v="10"/>
    <n v="120"/>
    <d v="2010-06-01T00:00:00"/>
    <d v="2020-05-01T00:00:00"/>
    <s v="Historic Cost"/>
    <s v="H2400006002000"/>
    <n v="0"/>
    <n v="1875.06"/>
    <n v="-1875.06"/>
    <n v="0"/>
    <n v="0"/>
    <n v="0"/>
    <n v="1875.06"/>
    <m/>
    <m/>
    <m/>
    <m/>
    <m/>
    <m/>
    <m/>
    <m/>
    <m/>
    <m/>
    <m/>
    <m/>
    <n v="0"/>
    <m/>
    <m/>
    <m/>
    <m/>
    <m/>
    <m/>
    <m/>
    <n v="1875.06"/>
    <n v="-1875.06"/>
    <n v="0"/>
  </r>
  <r>
    <x v="2"/>
    <s v="n/a"/>
    <s v="Wheeled Bins"/>
    <m/>
    <s v="Env Services"/>
    <d v="2010-08-24T00:00:00"/>
    <m/>
    <s v="Y"/>
    <n v="10"/>
    <n v="120"/>
    <d v="2010-08-01T00:00:00"/>
    <d v="2020-07-01T00:00:00"/>
    <s v="Historic Cost"/>
    <s v="H2400006002000"/>
    <n v="0"/>
    <n v="9375.2999999999993"/>
    <n v="-9375.2999999999993"/>
    <n v="0"/>
    <n v="0"/>
    <n v="0"/>
    <n v="9375.2999999999993"/>
    <m/>
    <m/>
    <m/>
    <m/>
    <m/>
    <m/>
    <m/>
    <m/>
    <m/>
    <m/>
    <m/>
    <m/>
    <n v="0"/>
    <m/>
    <m/>
    <m/>
    <m/>
    <m/>
    <m/>
    <m/>
    <n v="9375.2999999999993"/>
    <n v="-9375.2999999999993"/>
    <n v="0"/>
  </r>
  <r>
    <x v="2"/>
    <s v="n/a"/>
    <s v="Wheeled Bins"/>
    <m/>
    <s v="Env Services"/>
    <d v="2010-08-24T00:00:00"/>
    <m/>
    <s v="Y"/>
    <n v="10"/>
    <n v="120"/>
    <d v="2010-08-01T00:00:00"/>
    <d v="2020-07-01T00:00:00"/>
    <s v="Historic Cost"/>
    <s v="H2400006002000"/>
    <n v="0"/>
    <n v="9375.2999999999993"/>
    <n v="-9375.2999999999993"/>
    <n v="0"/>
    <n v="0"/>
    <n v="0"/>
    <n v="9375.2999999999993"/>
    <m/>
    <m/>
    <m/>
    <m/>
    <m/>
    <m/>
    <m/>
    <m/>
    <m/>
    <m/>
    <m/>
    <m/>
    <n v="0"/>
    <m/>
    <m/>
    <m/>
    <m/>
    <m/>
    <m/>
    <m/>
    <n v="9375.2999999999993"/>
    <n v="-9375.2999999999993"/>
    <n v="0"/>
  </r>
  <r>
    <x v="2"/>
    <s v="n/a"/>
    <s v="Vehicles"/>
    <m/>
    <s v="Env Services"/>
    <d v="2010-07-12T00:00:00"/>
    <m/>
    <s v="Y"/>
    <n v="7"/>
    <n v="84"/>
    <d v="2010-07-01T00:00:00"/>
    <d v="2017-06-01T00:00:00"/>
    <s v="Historic Cost"/>
    <s v="H2400006002000"/>
    <n v="0"/>
    <n v="153822.69"/>
    <n v="-153822.69"/>
    <n v="0"/>
    <n v="0"/>
    <n v="0"/>
    <n v="153822.69"/>
    <m/>
    <m/>
    <m/>
    <m/>
    <m/>
    <m/>
    <m/>
    <m/>
    <m/>
    <m/>
    <m/>
    <m/>
    <n v="0"/>
    <m/>
    <m/>
    <n v="-153822.69"/>
    <m/>
    <m/>
    <m/>
    <m/>
    <n v="0"/>
    <n v="-153822.69"/>
    <n v="0"/>
  </r>
  <r>
    <x v="2"/>
    <s v="n/a"/>
    <s v="Other Plant and Equipment"/>
    <m/>
    <s v="Cultural"/>
    <d v="2010-07-10T00:00:00"/>
    <m/>
    <s v="Y"/>
    <n v="5"/>
    <n v="60"/>
    <d v="2010-07-01T00:00:00"/>
    <d v="2015-06-01T00:00:00"/>
    <s v="Historic Cost"/>
    <s v="H4350006002000"/>
    <n v="0"/>
    <n v="17487"/>
    <n v="-17487"/>
    <n v="0"/>
    <n v="0"/>
    <n v="0"/>
    <n v="17487"/>
    <m/>
    <m/>
    <m/>
    <m/>
    <m/>
    <m/>
    <m/>
    <m/>
    <m/>
    <m/>
    <m/>
    <m/>
    <n v="0"/>
    <m/>
    <m/>
    <m/>
    <m/>
    <m/>
    <m/>
    <m/>
    <n v="17487"/>
    <n v="-17487"/>
    <n v="0"/>
  </r>
  <r>
    <x v="2"/>
    <s v="n/a"/>
    <s v="Wheeled Bins"/>
    <m/>
    <s v="Env Services"/>
    <d v="2011-01-26T00:00:00"/>
    <m/>
    <s v="Y"/>
    <n v="10"/>
    <n v="120"/>
    <d v="2011-02-01T00:00:00"/>
    <d v="2021-01-01T00:00:00"/>
    <s v="Historic Cost"/>
    <s v="H2410006002000"/>
    <n v="1"/>
    <n v="6380"/>
    <n v="-5758.35"/>
    <n v="621.64999999999964"/>
    <n v="621.64999999999964"/>
    <n v="0"/>
    <n v="6380"/>
    <m/>
    <m/>
    <m/>
    <m/>
    <m/>
    <m/>
    <m/>
    <m/>
    <m/>
    <m/>
    <m/>
    <m/>
    <n v="0"/>
    <m/>
    <m/>
    <m/>
    <m/>
    <m/>
    <m/>
    <m/>
    <n v="6380"/>
    <n v="-5758.35"/>
    <n v="-621.64999999999964"/>
  </r>
  <r>
    <x v="2"/>
    <s v="n/a"/>
    <s v="Wheeled Bins"/>
    <m/>
    <s v="Env Services"/>
    <d v="2011-01-26T00:00:00"/>
    <m/>
    <s v="Y"/>
    <n v="10"/>
    <n v="120"/>
    <d v="2011-02-01T00:00:00"/>
    <d v="2021-01-01T00:00:00"/>
    <s v="Historic Cost"/>
    <s v="H2400006002000"/>
    <n v="1"/>
    <n v="3190"/>
    <n v="-2879.12"/>
    <n v="310.88000000000011"/>
    <n v="310.88000000000011"/>
    <n v="0"/>
    <n v="3190"/>
    <m/>
    <m/>
    <m/>
    <m/>
    <m/>
    <m/>
    <m/>
    <m/>
    <m/>
    <m/>
    <m/>
    <m/>
    <n v="0"/>
    <m/>
    <m/>
    <m/>
    <m/>
    <m/>
    <m/>
    <m/>
    <n v="3190"/>
    <n v="-2879.12"/>
    <n v="-310.88000000000011"/>
  </r>
  <r>
    <x v="2"/>
    <s v="n/a"/>
    <s v="Wheeled Bins"/>
    <m/>
    <s v="Env Services"/>
    <d v="2011-01-26T00:00:00"/>
    <m/>
    <s v="Y"/>
    <n v="10"/>
    <n v="120"/>
    <d v="2011-02-01T00:00:00"/>
    <d v="2021-01-01T00:00:00"/>
    <s v="Historic Cost"/>
    <s v="H2400006002000"/>
    <n v="1"/>
    <n v="3190"/>
    <n v="-2879.12"/>
    <n v="310.88000000000011"/>
    <n v="310.88000000000011"/>
    <n v="0"/>
    <n v="3190"/>
    <m/>
    <m/>
    <m/>
    <m/>
    <m/>
    <m/>
    <m/>
    <m/>
    <m/>
    <m/>
    <m/>
    <m/>
    <n v="0"/>
    <m/>
    <m/>
    <m/>
    <m/>
    <m/>
    <m/>
    <m/>
    <n v="3190"/>
    <n v="-2879.12"/>
    <n v="-310.88000000000011"/>
  </r>
  <r>
    <x v="2"/>
    <s v="n/a"/>
    <s v="Wheeled Bins"/>
    <m/>
    <s v="Env Services"/>
    <d v="2011-03-30T00:00:00"/>
    <m/>
    <s v="Y"/>
    <n v="10"/>
    <n v="120"/>
    <d v="2011-04-01T00:00:00"/>
    <d v="2021-03-01T00:00:00"/>
    <s v="Historic Cost"/>
    <s v="H2410006002000"/>
    <n v="1"/>
    <n v="4935"/>
    <n v="-4441.53"/>
    <n v="493.47000000000025"/>
    <n v="493.47000000000025"/>
    <n v="0"/>
    <n v="4935"/>
    <m/>
    <m/>
    <m/>
    <m/>
    <m/>
    <m/>
    <m/>
    <m/>
    <m/>
    <m/>
    <m/>
    <m/>
    <n v="0"/>
    <m/>
    <m/>
    <m/>
    <m/>
    <m/>
    <m/>
    <m/>
    <n v="4935"/>
    <n v="-4441.53"/>
    <n v="-493.47000000000025"/>
  </r>
  <r>
    <x v="2"/>
    <s v="n/a"/>
    <s v="Wheeled Bins"/>
    <m/>
    <s v="Env Services"/>
    <d v="2011-03-30T00:00:00"/>
    <m/>
    <s v="Y"/>
    <n v="10"/>
    <n v="120"/>
    <d v="2011-04-01T00:00:00"/>
    <d v="2021-03-01T00:00:00"/>
    <s v="Historic Cost"/>
    <s v="H2400006002000"/>
    <n v="1"/>
    <n v="6580"/>
    <n v="-5921.98"/>
    <n v="658.02000000000044"/>
    <n v="658.02000000000044"/>
    <n v="0"/>
    <n v="6580"/>
    <m/>
    <m/>
    <m/>
    <m/>
    <m/>
    <m/>
    <m/>
    <m/>
    <m/>
    <m/>
    <m/>
    <m/>
    <n v="0"/>
    <m/>
    <m/>
    <m/>
    <m/>
    <m/>
    <m/>
    <m/>
    <n v="6580"/>
    <n v="-5921.98"/>
    <n v="-658.02000000000044"/>
  </r>
  <r>
    <x v="2"/>
    <s v="n/a"/>
    <s v="Wheeled Bins"/>
    <m/>
    <s v="Env Services"/>
    <d v="2011-03-30T00:00:00"/>
    <m/>
    <s v="Y"/>
    <n v="10"/>
    <n v="120"/>
    <d v="2011-04-01T00:00:00"/>
    <d v="2021-03-01T00:00:00"/>
    <s v="Historic Cost"/>
    <s v="H2400006002000"/>
    <n v="1"/>
    <n v="6580"/>
    <n v="-5921.98"/>
    <n v="658.02000000000044"/>
    <n v="658.02000000000044"/>
    <n v="0"/>
    <n v="6580"/>
    <m/>
    <m/>
    <m/>
    <m/>
    <m/>
    <m/>
    <m/>
    <m/>
    <m/>
    <m/>
    <m/>
    <m/>
    <n v="0"/>
    <m/>
    <m/>
    <m/>
    <m/>
    <m/>
    <m/>
    <m/>
    <n v="6580"/>
    <n v="-5921.98"/>
    <n v="-658.02000000000044"/>
  </r>
  <r>
    <x v="2"/>
    <s v="n/a"/>
    <s v="Wheeled Bins"/>
    <m/>
    <s v="Env Services"/>
    <d v="2011-07-07T00:00:00"/>
    <m/>
    <s v="Y"/>
    <n v="10"/>
    <n v="120"/>
    <d v="2011-07-01T00:00:00"/>
    <d v="2021-06-01T00:00:00"/>
    <s v="Historic Cost"/>
    <s v="H2410006002000"/>
    <n v="1"/>
    <n v="19875.5"/>
    <n v="-17722.255000000001"/>
    <n v="2153.244999999999"/>
    <n v="2153.244999999999"/>
    <n v="0"/>
    <n v="19875.5"/>
    <m/>
    <m/>
    <m/>
    <m/>
    <m/>
    <m/>
    <m/>
    <m/>
    <m/>
    <m/>
    <m/>
    <m/>
    <n v="0"/>
    <m/>
    <m/>
    <m/>
    <m/>
    <m/>
    <m/>
    <m/>
    <n v="19875.5"/>
    <n v="-17722.255000000001"/>
    <n v="-2153.244999999999"/>
  </r>
  <r>
    <x v="2"/>
    <s v="n/a"/>
    <s v="Wheeled Bins"/>
    <m/>
    <s v="Env Services"/>
    <d v="2011-06-28T00:00:00"/>
    <m/>
    <s v="Y"/>
    <n v="10"/>
    <n v="120"/>
    <d v="2011-07-01T00:00:00"/>
    <d v="2021-06-01T00:00:00"/>
    <s v="Historic Cost"/>
    <s v="H2400006002000"/>
    <n v="1"/>
    <n v="19373.400000000001"/>
    <n v="-17274.690000000002"/>
    <n v="2098.7099999999991"/>
    <n v="2098.7099999999991"/>
    <n v="0"/>
    <n v="19373.400000000001"/>
    <m/>
    <m/>
    <m/>
    <m/>
    <m/>
    <m/>
    <m/>
    <m/>
    <m/>
    <m/>
    <m/>
    <m/>
    <n v="0"/>
    <m/>
    <m/>
    <m/>
    <m/>
    <m/>
    <m/>
    <m/>
    <n v="19373.400000000001"/>
    <n v="-17274.690000000002"/>
    <n v="-2098.7099999999991"/>
  </r>
  <r>
    <x v="2"/>
    <s v="n/a"/>
    <s v="Wheeled Bins"/>
    <m/>
    <s v="Env Services"/>
    <d v="2011-08-26T00:00:00"/>
    <m/>
    <s v="Y"/>
    <n v="10"/>
    <n v="120"/>
    <d v="2011-08-01T00:00:00"/>
    <d v="2021-07-01T00:00:00"/>
    <s v="Historic Cost"/>
    <s v="H2400006002000"/>
    <n v="1"/>
    <n v="19876"/>
    <n v="-17722.78"/>
    <n v="2153.2200000000012"/>
    <n v="2153.2200000000012"/>
    <n v="0"/>
    <n v="19876"/>
    <m/>
    <m/>
    <m/>
    <m/>
    <m/>
    <m/>
    <m/>
    <m/>
    <m/>
    <m/>
    <m/>
    <m/>
    <n v="0"/>
    <m/>
    <m/>
    <m/>
    <m/>
    <m/>
    <m/>
    <m/>
    <n v="19876"/>
    <n v="-17722.78"/>
    <n v="-2153.2200000000012"/>
  </r>
  <r>
    <x v="2"/>
    <s v="n/a"/>
    <s v="Wheeled Bins"/>
    <m/>
    <s v="Env Services"/>
    <d v="2012-03-22T00:00:00"/>
    <n v="6616"/>
    <s v="Y"/>
    <n v="10"/>
    <n v="120"/>
    <d v="2012-04-01T00:00:00"/>
    <d v="2022-03-01T00:00:00"/>
    <s v="Historic Cost"/>
    <s v="H2410006002000"/>
    <n v="2"/>
    <n v="5805"/>
    <n v="-4611.7466666666669"/>
    <n v="1193.2533333333331"/>
    <n v="1193.2533333333331"/>
    <n v="0"/>
    <n v="5805"/>
    <m/>
    <m/>
    <m/>
    <m/>
    <m/>
    <m/>
    <m/>
    <m/>
    <m/>
    <m/>
    <m/>
    <m/>
    <n v="0"/>
    <m/>
    <m/>
    <m/>
    <m/>
    <m/>
    <m/>
    <m/>
    <n v="5805"/>
    <n v="-4611.7466666666669"/>
    <n v="-596.62666666666655"/>
  </r>
  <r>
    <x v="2"/>
    <s v="n/a"/>
    <s v="Wheeled Bins"/>
    <m/>
    <s v="Env Services"/>
    <d v="2012-03-22T00:00:00"/>
    <n v="6684519"/>
    <s v="Y"/>
    <n v="10"/>
    <n v="120"/>
    <d v="2012-04-01T00:00:00"/>
    <d v="2022-03-01T00:00:00"/>
    <s v="Historic Cost"/>
    <s v="H2400006002000"/>
    <n v="2"/>
    <n v="3645"/>
    <n v="-2895.7666666666664"/>
    <n v="749.23333333333358"/>
    <n v="749.23333333333358"/>
    <n v="0"/>
    <n v="3645"/>
    <m/>
    <m/>
    <m/>
    <m/>
    <m/>
    <m/>
    <m/>
    <m/>
    <m/>
    <m/>
    <m/>
    <m/>
    <n v="0"/>
    <m/>
    <m/>
    <m/>
    <m/>
    <m/>
    <m/>
    <m/>
    <n v="3645"/>
    <n v="-2895.7666666666664"/>
    <n v="-374.61666666666679"/>
  </r>
  <r>
    <x v="2"/>
    <s v="n/a"/>
    <s v="Wheeled Bins"/>
    <m/>
    <s v="Env Services"/>
    <d v="2012-03-22T00:00:00"/>
    <n v="6684519"/>
    <s v="Y"/>
    <n v="10"/>
    <n v="120"/>
    <d v="2012-04-01T00:00:00"/>
    <d v="2022-03-01T00:00:00"/>
    <s v="Historic Cost"/>
    <s v="H2400006002000"/>
    <n v="2"/>
    <n v="1215"/>
    <n v="-965.23599999999999"/>
    <n v="249.76400000000001"/>
    <n v="249.76400000000001"/>
    <n v="0"/>
    <n v="1215"/>
    <m/>
    <m/>
    <m/>
    <m/>
    <m/>
    <m/>
    <m/>
    <m/>
    <m/>
    <m/>
    <m/>
    <m/>
    <n v="0"/>
    <m/>
    <m/>
    <m/>
    <m/>
    <m/>
    <m/>
    <m/>
    <n v="1215"/>
    <n v="-965.23599999999999"/>
    <n v="-124.88200000000001"/>
  </r>
  <r>
    <x v="2"/>
    <s v="n/a"/>
    <s v="Wheeled Bins"/>
    <m/>
    <s v="Env Services"/>
    <d v="2012-03-22T00:00:00"/>
    <n v="6684519"/>
    <s v="Y"/>
    <n v="10"/>
    <n v="120"/>
    <d v="2012-04-01T00:00:00"/>
    <d v="2022-03-01T00:00:00"/>
    <s v="Historic Cost"/>
    <s v="H2400006002000"/>
    <n v="2"/>
    <n v="1215"/>
    <n v="-965.23599999999999"/>
    <n v="249.76400000000001"/>
    <n v="249.76400000000001"/>
    <n v="0"/>
    <n v="1215"/>
    <m/>
    <m/>
    <m/>
    <m/>
    <m/>
    <m/>
    <m/>
    <m/>
    <m/>
    <m/>
    <m/>
    <m/>
    <n v="0"/>
    <m/>
    <m/>
    <m/>
    <m/>
    <m/>
    <m/>
    <m/>
    <n v="1215"/>
    <n v="-965.23599999999999"/>
    <n v="-124.88200000000001"/>
  </r>
  <r>
    <x v="2"/>
    <s v="n/a"/>
    <s v="Wheeled Bins"/>
    <m/>
    <s v="Env Services"/>
    <d v="2012-04-30T00:00:00"/>
    <n v="6687901"/>
    <s v="Y"/>
    <n v="10"/>
    <n v="120"/>
    <d v="2012-05-01T00:00:00"/>
    <d v="2022-04-01T00:00:00"/>
    <s v="Historic Cost"/>
    <s v="H2400006002000"/>
    <n v="2"/>
    <n v="8965.5"/>
    <n v="-7122.5333333333338"/>
    <n v="1842.9666666666662"/>
    <n v="1842.9666666666662"/>
    <n v="0"/>
    <n v="8965.5"/>
    <m/>
    <m/>
    <m/>
    <m/>
    <m/>
    <m/>
    <m/>
    <m/>
    <m/>
    <m/>
    <m/>
    <m/>
    <n v="0"/>
    <m/>
    <m/>
    <m/>
    <m/>
    <m/>
    <m/>
    <m/>
    <n v="8965.5"/>
    <n v="-7122.5333333333338"/>
    <n v="-921.48333333333312"/>
  </r>
  <r>
    <x v="2"/>
    <s v="n/a"/>
    <s v="Wheeled Bins"/>
    <m/>
    <s v="Env Services"/>
    <d v="2012-04-30T00:00:00"/>
    <n v="6687901"/>
    <s v="Y"/>
    <n v="10"/>
    <n v="120"/>
    <d v="2012-05-01T00:00:00"/>
    <d v="2022-04-01T00:00:00"/>
    <s v="Historic Cost"/>
    <s v="H2410006002000"/>
    <n v="2"/>
    <n v="3544.5"/>
    <n v="-2815.9666666666667"/>
    <n v="728.5333333333333"/>
    <n v="728.5333333333333"/>
    <n v="0"/>
    <n v="3544.5"/>
    <m/>
    <m/>
    <m/>
    <m/>
    <m/>
    <m/>
    <m/>
    <m/>
    <m/>
    <m/>
    <m/>
    <m/>
    <n v="0"/>
    <m/>
    <m/>
    <m/>
    <m/>
    <m/>
    <m/>
    <m/>
    <n v="3544.5"/>
    <n v="-2815.9666666666667"/>
    <n v="-364.26666666666665"/>
  </r>
  <r>
    <x v="2"/>
    <s v="n/a"/>
    <s v="Wheeled Bins"/>
    <m/>
    <s v="Env Services"/>
    <d v="2012-04-30T00:00:00"/>
    <n v="6687938"/>
    <s v="Y"/>
    <n v="10"/>
    <n v="120"/>
    <d v="2012-05-01T00:00:00"/>
    <d v="2022-04-01T00:00:00"/>
    <s v="Historic Cost"/>
    <s v="H2400006002000"/>
    <n v="2"/>
    <n v="1459.5"/>
    <n v="-1159.4333333333332"/>
    <n v="300.06666666666683"/>
    <n v="300.06666666666683"/>
    <n v="0"/>
    <n v="1459.5"/>
    <m/>
    <m/>
    <m/>
    <m/>
    <m/>
    <m/>
    <m/>
    <m/>
    <m/>
    <m/>
    <m/>
    <m/>
    <n v="0"/>
    <m/>
    <m/>
    <m/>
    <m/>
    <m/>
    <m/>
    <m/>
    <n v="1459.5"/>
    <n v="-1159.4333333333332"/>
    <n v="-150.03333333333342"/>
  </r>
  <r>
    <x v="2"/>
    <s v="n/a"/>
    <s v="Wheeled Bins"/>
    <m/>
    <s v="Env Services"/>
    <d v="2012-04-26T00:00:00"/>
    <n v="6687651"/>
    <s v="Y"/>
    <n v="10"/>
    <n v="120"/>
    <d v="2012-05-01T00:00:00"/>
    <d v="2022-04-01T00:00:00"/>
    <s v="Historic Cost"/>
    <s v="H2400006002000"/>
    <n v="2"/>
    <n v="6255"/>
    <n v="-4969.2466666666669"/>
    <n v="1285.7533333333331"/>
    <n v="1285.7533333333331"/>
    <n v="0"/>
    <n v="6255"/>
    <m/>
    <m/>
    <m/>
    <m/>
    <m/>
    <m/>
    <m/>
    <m/>
    <m/>
    <m/>
    <m/>
    <m/>
    <n v="0"/>
    <m/>
    <m/>
    <m/>
    <m/>
    <m/>
    <m/>
    <m/>
    <n v="6255"/>
    <n v="-4969.2466666666669"/>
    <n v="-642.87666666666655"/>
  </r>
  <r>
    <x v="2"/>
    <s v="n/a"/>
    <s v="Wheeled Bins"/>
    <m/>
    <s v="Env Services"/>
    <d v="2012-04-16T00:00:00"/>
    <n v="6687651"/>
    <s v="Y"/>
    <n v="10"/>
    <n v="120"/>
    <d v="2012-05-01T00:00:00"/>
    <d v="2022-04-01T00:00:00"/>
    <s v="Historic Cost"/>
    <s v="H2410006002000"/>
    <n v="2"/>
    <n v="6255"/>
    <n v="-4969.2466666666669"/>
    <n v="1285.7533333333331"/>
    <n v="1285.7533333333331"/>
    <n v="0"/>
    <n v="6255"/>
    <m/>
    <m/>
    <m/>
    <m/>
    <m/>
    <m/>
    <m/>
    <m/>
    <m/>
    <m/>
    <m/>
    <m/>
    <n v="0"/>
    <m/>
    <m/>
    <m/>
    <m/>
    <m/>
    <m/>
    <m/>
    <n v="6255"/>
    <n v="-4969.2466666666669"/>
    <n v="-642.87666666666655"/>
  </r>
  <r>
    <x v="2"/>
    <s v="n/a"/>
    <s v="Wheeled Bins"/>
    <m/>
    <s v="Env Services"/>
    <d v="2012-07-19T00:00:00"/>
    <n v="6694063"/>
    <s v="Y"/>
    <n v="10"/>
    <n v="120"/>
    <d v="2012-08-01T00:00:00"/>
    <d v="2022-07-01T00:00:00"/>
    <s v="Historic Cost"/>
    <s v="H2410006002000"/>
    <n v="2"/>
    <n v="5212.5"/>
    <n v="-4054.22"/>
    <n v="1158.2800000000002"/>
    <n v="1158.2800000000002"/>
    <n v="0"/>
    <n v="5212.5"/>
    <m/>
    <m/>
    <m/>
    <m/>
    <m/>
    <m/>
    <m/>
    <m/>
    <m/>
    <m/>
    <m/>
    <m/>
    <n v="0"/>
    <m/>
    <m/>
    <m/>
    <m/>
    <m/>
    <m/>
    <m/>
    <n v="5212.5"/>
    <n v="-4054.22"/>
    <n v="-579.1400000000001"/>
  </r>
  <r>
    <x v="2"/>
    <s v="n/a"/>
    <s v="Wheeled Bins"/>
    <m/>
    <s v="Env Services"/>
    <d v="2012-07-19T00:00:00"/>
    <n v="6694029"/>
    <s v="Y"/>
    <n v="10"/>
    <n v="120"/>
    <d v="2012-08-01T00:00:00"/>
    <d v="2022-07-01T00:00:00"/>
    <s v="Historic Cost"/>
    <s v="H2410006002000"/>
    <n v="2"/>
    <n v="9382.5"/>
    <n v="-7297.5533333333342"/>
    <n v="2084.9466666666658"/>
    <n v="2084.9466666666658"/>
    <n v="0"/>
    <n v="9382.5"/>
    <m/>
    <m/>
    <m/>
    <m/>
    <m/>
    <m/>
    <m/>
    <m/>
    <m/>
    <m/>
    <m/>
    <m/>
    <n v="0"/>
    <m/>
    <m/>
    <m/>
    <m/>
    <m/>
    <m/>
    <m/>
    <n v="9382.5"/>
    <n v="-7297.5533333333342"/>
    <n v="-1042.4733333333329"/>
  </r>
  <r>
    <x v="2"/>
    <s v="n/a"/>
    <s v="Wheeled Bins"/>
    <m/>
    <s v="Env Services"/>
    <d v="2012-07-19T00:00:00"/>
    <n v="6694029"/>
    <s v="Y"/>
    <n v="10"/>
    <n v="120"/>
    <d v="2012-08-01T00:00:00"/>
    <d v="2022-07-01T00:00:00"/>
    <s v="Historic Cost"/>
    <s v="H2400006002000"/>
    <n v="2"/>
    <n v="3127.5"/>
    <n v="-2432.4466666666667"/>
    <n v="695.05333333333328"/>
    <n v="695.05333333333328"/>
    <n v="0"/>
    <n v="3127.5"/>
    <m/>
    <m/>
    <m/>
    <m/>
    <m/>
    <m/>
    <m/>
    <m/>
    <m/>
    <m/>
    <m/>
    <m/>
    <n v="0"/>
    <m/>
    <m/>
    <m/>
    <m/>
    <m/>
    <m/>
    <m/>
    <n v="3127.5"/>
    <n v="-2432.4466666666667"/>
    <n v="-347.52666666666664"/>
  </r>
  <r>
    <x v="2"/>
    <s v="n/a"/>
    <s v="Wheeled Bins"/>
    <m/>
    <s v="Env Services"/>
    <d v="2012-07-16T00:00:00"/>
    <n v="6693739"/>
    <s v="Y"/>
    <n v="10"/>
    <n v="120"/>
    <d v="2012-08-01T00:00:00"/>
    <d v="2022-07-01T00:00:00"/>
    <s v="Historic Cost"/>
    <s v="H2400006002000"/>
    <n v="2"/>
    <n v="135.91999999999999"/>
    <n v="-105.65333333333332"/>
    <n v="30.266666666666666"/>
    <n v="30.266666666666666"/>
    <n v="0"/>
    <n v="135.91999999999999"/>
    <m/>
    <m/>
    <m/>
    <m/>
    <m/>
    <m/>
    <m/>
    <m/>
    <m/>
    <m/>
    <m/>
    <m/>
    <n v="0"/>
    <m/>
    <m/>
    <m/>
    <m/>
    <m/>
    <m/>
    <m/>
    <n v="135.91999999999999"/>
    <n v="-105.65333333333332"/>
    <n v="-15.133333333333333"/>
  </r>
  <r>
    <x v="2"/>
    <s v="n/a"/>
    <s v="Wheeled Bins"/>
    <m/>
    <s v="Env Services"/>
    <d v="2012-07-06T00:00:00"/>
    <n v="6693060"/>
    <s v="Y"/>
    <n v="10"/>
    <n v="120"/>
    <d v="2012-08-01T00:00:00"/>
    <d v="2022-07-01T00:00:00"/>
    <s v="Historic Cost"/>
    <s v="H2400006002000"/>
    <n v="2"/>
    <n v="2582.48"/>
    <n v="-2008.5600000000002"/>
    <n v="573.91999999999985"/>
    <n v="573.91999999999985"/>
    <n v="0"/>
    <n v="2582.48"/>
    <m/>
    <m/>
    <m/>
    <m/>
    <m/>
    <m/>
    <m/>
    <m/>
    <m/>
    <m/>
    <m/>
    <m/>
    <n v="0"/>
    <m/>
    <m/>
    <m/>
    <m/>
    <m/>
    <m/>
    <m/>
    <n v="2582.48"/>
    <n v="-2008.5600000000002"/>
    <n v="-286.95999999999992"/>
  </r>
  <r>
    <x v="2"/>
    <s v="n/a"/>
    <s v="Wheeled Bins"/>
    <m/>
    <s v="Env Services"/>
    <d v="2012-07-06T00:00:00"/>
    <n v="6693060"/>
    <s v="Y"/>
    <n v="10"/>
    <n v="120"/>
    <d v="2012-08-01T00:00:00"/>
    <d v="2022-07-01T00:00:00"/>
    <s v="Historic Cost"/>
    <s v="H2400006002000"/>
    <n v="2"/>
    <n v="2816.4"/>
    <n v="-2190.5333333333328"/>
    <n v="625.86666666666724"/>
    <n v="625.86666666666724"/>
    <n v="0"/>
    <n v="2816.4"/>
    <m/>
    <m/>
    <m/>
    <m/>
    <m/>
    <m/>
    <m/>
    <m/>
    <m/>
    <m/>
    <m/>
    <m/>
    <n v="0"/>
    <m/>
    <m/>
    <m/>
    <m/>
    <m/>
    <m/>
    <m/>
    <n v="2816.4"/>
    <n v="-2190.5333333333328"/>
    <n v="-312.93333333333362"/>
  </r>
  <r>
    <x v="2"/>
    <s v="n/a"/>
    <s v="Wheeled Bins"/>
    <m/>
    <s v="Env Services"/>
    <d v="2012-07-11T00:00:00"/>
    <n v="6693412"/>
    <s v="Y"/>
    <n v="10"/>
    <n v="120"/>
    <d v="2012-08-01T00:00:00"/>
    <d v="2022-07-01T00:00:00"/>
    <s v="Historic Cost"/>
    <s v="H2400006002000"/>
    <n v="2"/>
    <n v="4170"/>
    <n v="-3243.3333333333335"/>
    <n v="926.66666666666652"/>
    <n v="926.66666666666652"/>
    <n v="0"/>
    <n v="4170"/>
    <m/>
    <m/>
    <m/>
    <m/>
    <m/>
    <m/>
    <m/>
    <m/>
    <m/>
    <m/>
    <m/>
    <m/>
    <n v="0"/>
    <m/>
    <m/>
    <m/>
    <m/>
    <m/>
    <m/>
    <m/>
    <n v="4170"/>
    <n v="-3243.3333333333335"/>
    <n v="-463.33333333333326"/>
  </r>
  <r>
    <x v="2"/>
    <s v="n/a"/>
    <s v="Wheeled Bins"/>
    <m/>
    <s v="Env Services"/>
    <d v="2012-08-17T00:00:00"/>
    <n v="6696248"/>
    <s v="Y"/>
    <n v="10"/>
    <n v="120"/>
    <d v="2012-09-01T00:00:00"/>
    <d v="2022-08-01T00:00:00"/>
    <s v="Historic Cost"/>
    <s v="H2400006002000"/>
    <n v="2"/>
    <n v="4149.1499999999996"/>
    <n v="-3204.103333333333"/>
    <n v="945.04666666666662"/>
    <n v="945.04666666666662"/>
    <n v="0"/>
    <n v="4149.1499999999996"/>
    <m/>
    <m/>
    <m/>
    <m/>
    <m/>
    <m/>
    <m/>
    <m/>
    <m/>
    <m/>
    <m/>
    <m/>
    <n v="0"/>
    <m/>
    <m/>
    <m/>
    <m/>
    <m/>
    <m/>
    <m/>
    <n v="4149.1499999999996"/>
    <n v="-3204.103333333333"/>
    <n v="-472.52333333333331"/>
  </r>
  <r>
    <x v="2"/>
    <s v="n/a"/>
    <s v="Wheeled Bins"/>
    <m/>
    <s v="Env Services"/>
    <d v="2012-08-17T00:00:00"/>
    <n v="6696248"/>
    <s v="Y"/>
    <n v="10"/>
    <n v="120"/>
    <d v="2012-09-01T00:00:00"/>
    <d v="2022-08-01T00:00:00"/>
    <s v="Historic Cost"/>
    <s v="H2410006002000"/>
    <n v="2"/>
    <n v="8340"/>
    <n v="-6440.333333333333"/>
    <n v="1899.666666666667"/>
    <n v="1899.666666666667"/>
    <n v="0"/>
    <n v="8340"/>
    <m/>
    <m/>
    <m/>
    <m/>
    <m/>
    <m/>
    <m/>
    <m/>
    <m/>
    <m/>
    <m/>
    <m/>
    <n v="0"/>
    <m/>
    <m/>
    <m/>
    <m/>
    <m/>
    <m/>
    <m/>
    <n v="8340"/>
    <n v="-6440.333333333333"/>
    <n v="-949.83333333333348"/>
  </r>
  <r>
    <x v="2"/>
    <s v="n/a"/>
    <s v="Wheeled Bins"/>
    <m/>
    <s v="Env Services"/>
    <d v="2012-09-03T00:00:00"/>
    <n v="6697242"/>
    <s v="Y"/>
    <n v="10"/>
    <n v="120"/>
    <d v="2012-10-01T00:00:00"/>
    <d v="2022-09-01T00:00:00"/>
    <s v="Historic Cost"/>
    <s v="H2400006002000"/>
    <n v="3"/>
    <n v="4170"/>
    <n v="-3075.375"/>
    <n v="1094.625"/>
    <n v="1094.625"/>
    <n v="0"/>
    <n v="4170"/>
    <m/>
    <m/>
    <m/>
    <m/>
    <m/>
    <m/>
    <m/>
    <m/>
    <m/>
    <m/>
    <m/>
    <m/>
    <n v="0"/>
    <m/>
    <m/>
    <m/>
    <m/>
    <m/>
    <m/>
    <m/>
    <n v="4170"/>
    <n v="-3075.375"/>
    <n v="-364.875"/>
  </r>
  <r>
    <x v="2"/>
    <s v="n/a"/>
    <s v="Wheeled Bins"/>
    <m/>
    <s v="Env Services"/>
    <d v="2012-09-03T00:00:00"/>
    <n v="6697242"/>
    <s v="Y"/>
    <n v="10"/>
    <n v="120"/>
    <d v="2012-10-01T00:00:00"/>
    <d v="2022-09-01T00:00:00"/>
    <s v="Historic Cost"/>
    <s v="H2410006002000"/>
    <n v="3"/>
    <n v="8340"/>
    <n v="-6150.75"/>
    <n v="2189.25"/>
    <n v="2189.25"/>
    <n v="0"/>
    <n v="8340"/>
    <m/>
    <m/>
    <m/>
    <m/>
    <m/>
    <m/>
    <m/>
    <m/>
    <m/>
    <m/>
    <m/>
    <m/>
    <n v="0"/>
    <m/>
    <m/>
    <m/>
    <m/>
    <m/>
    <m/>
    <m/>
    <n v="8340"/>
    <n v="-6150.75"/>
    <n v="-729.75"/>
  </r>
  <r>
    <x v="2"/>
    <s v="n/a"/>
    <s v="Wheeled Bins"/>
    <m/>
    <s v="Env Services"/>
    <d v="2012-09-03T00:00:00"/>
    <n v="6697250"/>
    <s v="Y"/>
    <n v="10"/>
    <n v="120"/>
    <d v="2012-10-01T00:00:00"/>
    <d v="2022-09-01T00:00:00"/>
    <s v="Historic Cost"/>
    <s v="H2410006002000"/>
    <n v="3"/>
    <n v="1042.5"/>
    <n v="-765.46499999999992"/>
    <n v="277.03500000000008"/>
    <n v="277.03500000000008"/>
    <n v="0"/>
    <n v="1042.5"/>
    <m/>
    <m/>
    <m/>
    <m/>
    <m/>
    <m/>
    <m/>
    <m/>
    <m/>
    <m/>
    <m/>
    <m/>
    <n v="0"/>
    <m/>
    <m/>
    <m/>
    <m/>
    <m/>
    <m/>
    <m/>
    <n v="1042.5"/>
    <n v="-765.46499999999992"/>
    <n v="-92.345000000000027"/>
  </r>
  <r>
    <x v="2"/>
    <s v="n/a"/>
    <s v="Wheeled Bins"/>
    <m/>
    <s v="Env Services"/>
    <d v="2012-09-03T00:00:00"/>
    <n v="6697250"/>
    <s v="Y"/>
    <n v="10"/>
    <n v="120"/>
    <d v="2012-10-01T00:00:00"/>
    <d v="2022-09-01T00:00:00"/>
    <s v="Historic Cost"/>
    <s v="H2400006002000"/>
    <n v="3"/>
    <n v="4170"/>
    <n v="-3075.375"/>
    <n v="1094.625"/>
    <n v="1094.625"/>
    <n v="0"/>
    <n v="4170"/>
    <m/>
    <m/>
    <m/>
    <m/>
    <m/>
    <m/>
    <m/>
    <m/>
    <m/>
    <m/>
    <m/>
    <m/>
    <n v="0"/>
    <m/>
    <m/>
    <m/>
    <m/>
    <m/>
    <m/>
    <m/>
    <n v="4170"/>
    <n v="-3075.375"/>
    <n v="-364.875"/>
  </r>
  <r>
    <x v="2"/>
    <s v="n/a"/>
    <s v="Wheeled Bins"/>
    <m/>
    <s v="Env Services"/>
    <d v="2012-09-10T00:00:00"/>
    <m/>
    <s v="Y"/>
    <n v="10"/>
    <n v="120"/>
    <d v="2012-10-01T00:00:00"/>
    <d v="2022-09-01T00:00:00"/>
    <s v="Historic Cost"/>
    <s v="H2410006002000"/>
    <n v="2"/>
    <n v="9382.5"/>
    <n v="-7144.0533333333342"/>
    <n v="2238.4466666666658"/>
    <n v="2238.4466666666658"/>
    <n v="0"/>
    <n v="9382.5"/>
    <m/>
    <m/>
    <m/>
    <m/>
    <m/>
    <m/>
    <m/>
    <m/>
    <m/>
    <m/>
    <m/>
    <m/>
    <n v="0"/>
    <m/>
    <m/>
    <m/>
    <m/>
    <m/>
    <m/>
    <m/>
    <n v="9382.5"/>
    <n v="-7144.0533333333342"/>
    <n v="-1119.2233333333329"/>
  </r>
  <r>
    <x v="2"/>
    <s v="n/a"/>
    <s v="Other Plant and Equipment"/>
    <m/>
    <s v="Cultural"/>
    <d v="2012-11-16T00:00:00"/>
    <n v="44683"/>
    <s v="Y"/>
    <n v="5"/>
    <n v="60"/>
    <d v="2012-12-01T00:00:00"/>
    <d v="2017-11-01T00:00:00"/>
    <s v="Historic Cost"/>
    <s v="D2280006002000"/>
    <n v="0"/>
    <n v="19800.75"/>
    <n v="-19800.75"/>
    <n v="0"/>
    <n v="0"/>
    <n v="0"/>
    <n v="19800.75"/>
    <m/>
    <m/>
    <m/>
    <m/>
    <m/>
    <m/>
    <m/>
    <m/>
    <m/>
    <m/>
    <m/>
    <m/>
    <n v="0"/>
    <m/>
    <m/>
    <m/>
    <m/>
    <m/>
    <m/>
    <m/>
    <n v="19800.75"/>
    <n v="-19800.75"/>
    <n v="0"/>
  </r>
  <r>
    <x v="2"/>
    <s v="n/a"/>
    <s v="Vehicles"/>
    <m/>
    <s v="Env Services"/>
    <d v="2013-03-07T00:00:00"/>
    <n v="221561"/>
    <s v="Y"/>
    <n v="7"/>
    <n v="84"/>
    <d v="2013-04-01T00:00:00"/>
    <d v="2020-03-01T00:00:00"/>
    <s v="Historic Cost"/>
    <s v="H2400006002000"/>
    <n v="0"/>
    <n v="148757"/>
    <n v="-148757"/>
    <n v="0"/>
    <n v="0"/>
    <n v="0"/>
    <n v="148757"/>
    <m/>
    <m/>
    <m/>
    <m/>
    <m/>
    <m/>
    <m/>
    <m/>
    <m/>
    <m/>
    <m/>
    <m/>
    <n v="0"/>
    <m/>
    <m/>
    <m/>
    <m/>
    <m/>
    <m/>
    <m/>
    <n v="148757"/>
    <n v="-148757"/>
    <n v="0"/>
  </r>
  <r>
    <x v="2"/>
    <s v="n/a"/>
    <s v="Vehicles"/>
    <m/>
    <s v="Env Services"/>
    <d v="2013-03-07T00:00:00"/>
    <n v="221560"/>
    <s v="Y"/>
    <n v="7"/>
    <n v="84"/>
    <d v="2013-04-01T00:00:00"/>
    <d v="2020-03-01T00:00:00"/>
    <s v="Historic Cost"/>
    <s v="H2400006002000"/>
    <n v="0"/>
    <n v="148757"/>
    <n v="-148757"/>
    <n v="0"/>
    <n v="0"/>
    <n v="0"/>
    <n v="148757"/>
    <m/>
    <m/>
    <m/>
    <m/>
    <m/>
    <m/>
    <m/>
    <m/>
    <m/>
    <m/>
    <m/>
    <m/>
    <n v="0"/>
    <m/>
    <m/>
    <m/>
    <m/>
    <m/>
    <m/>
    <m/>
    <n v="148757"/>
    <n v="-148757"/>
    <n v="0"/>
  </r>
  <r>
    <x v="2"/>
    <s v="n/a"/>
    <s v="Vehicles"/>
    <m/>
    <s v="Env Services"/>
    <d v="2013-03-07T00:00:00"/>
    <n v="221559"/>
    <s v="Y"/>
    <n v="7"/>
    <n v="84"/>
    <d v="2013-04-01T00:00:00"/>
    <d v="2020-03-01T00:00:00"/>
    <s v="Historic Cost"/>
    <s v="H2400006002000"/>
    <n v="0"/>
    <n v="148757"/>
    <n v="-148757"/>
    <n v="0"/>
    <n v="0"/>
    <n v="0"/>
    <n v="148757"/>
    <m/>
    <m/>
    <m/>
    <m/>
    <m/>
    <m/>
    <m/>
    <m/>
    <m/>
    <m/>
    <m/>
    <m/>
    <n v="0"/>
    <m/>
    <m/>
    <m/>
    <m/>
    <m/>
    <m/>
    <m/>
    <n v="148757"/>
    <n v="-148757"/>
    <n v="0"/>
  </r>
  <r>
    <x v="2"/>
    <s v="n/a"/>
    <s v="Vehicles"/>
    <m/>
    <s v="Env Services"/>
    <d v="2013-03-07T00:00:00"/>
    <n v="221558"/>
    <s v="Y"/>
    <n v="7"/>
    <n v="84"/>
    <d v="2013-04-01T00:00:00"/>
    <d v="2020-03-01T00:00:00"/>
    <s v="Historic Cost"/>
    <s v="H2400006002000"/>
    <n v="0"/>
    <n v="148757"/>
    <n v="-148757"/>
    <n v="0"/>
    <n v="0"/>
    <n v="0"/>
    <n v="148757"/>
    <m/>
    <m/>
    <m/>
    <m/>
    <m/>
    <m/>
    <m/>
    <m/>
    <m/>
    <m/>
    <m/>
    <m/>
    <n v="0"/>
    <m/>
    <m/>
    <n v="-148757"/>
    <m/>
    <m/>
    <m/>
    <m/>
    <n v="0"/>
    <n v="-148757"/>
    <n v="0"/>
  </r>
  <r>
    <x v="2"/>
    <s v="n/a"/>
    <s v="Vehicles"/>
    <m/>
    <s v="Env Services"/>
    <d v="2013-03-07T00:00:00"/>
    <n v="221557"/>
    <s v="Y"/>
    <n v="7"/>
    <n v="84"/>
    <d v="2013-04-01T00:00:00"/>
    <d v="2020-03-01T00:00:00"/>
    <s v="Historic Cost"/>
    <s v="H2400006002000"/>
    <n v="1"/>
    <n v="158306.42000000001"/>
    <n v="-148757"/>
    <n v="9549.4200000000128"/>
    <n v="9549.4200000000128"/>
    <n v="0"/>
    <n v="158306.42000000001"/>
    <m/>
    <m/>
    <m/>
    <m/>
    <m/>
    <m/>
    <m/>
    <m/>
    <m/>
    <m/>
    <m/>
    <m/>
    <n v="0"/>
    <m/>
    <m/>
    <n v="-158306.42000000001"/>
    <m/>
    <m/>
    <m/>
    <m/>
    <n v="0"/>
    <n v="-148757"/>
    <n v="-9549.4200000000128"/>
  </r>
  <r>
    <x v="2"/>
    <s v="n/a"/>
    <s v="Vehicles"/>
    <m/>
    <s v="Env Services"/>
    <d v="2013-08-13T00:00:00"/>
    <n v="17979"/>
    <s v="Y"/>
    <n v="7"/>
    <n v="84"/>
    <d v="2013-09-01T00:00:00"/>
    <d v="2020-08-01T00:00:00"/>
    <s v="Historic Cost"/>
    <s v="H2400006002000"/>
    <n v="1"/>
    <n v="57245"/>
    <n v="-42933.755000000005"/>
    <n v="14311.244999999995"/>
    <n v="14311.244999999995"/>
    <n v="0"/>
    <n v="57245"/>
    <m/>
    <m/>
    <m/>
    <m/>
    <m/>
    <m/>
    <m/>
    <m/>
    <m/>
    <m/>
    <m/>
    <m/>
    <n v="0"/>
    <m/>
    <m/>
    <n v="-57245"/>
    <m/>
    <m/>
    <m/>
    <m/>
    <n v="0"/>
    <n v="-42933.755000000005"/>
    <n v="-14311.244999999995"/>
  </r>
  <r>
    <x v="2"/>
    <s v="n/a"/>
    <s v="Vehicles"/>
    <m/>
    <s v="Env Services"/>
    <d v="2013-08-13T00:00:00"/>
    <n v="17980"/>
    <s v="Y"/>
    <n v="7"/>
    <n v="84"/>
    <d v="2013-09-01T00:00:00"/>
    <d v="2020-08-01T00:00:00"/>
    <s v="Historic Cost"/>
    <s v="H2400006002000"/>
    <n v="1"/>
    <n v="154493"/>
    <n v="-138859.76833333334"/>
    <n v="15633.231666666659"/>
    <n v="15633.231666666659"/>
    <n v="0"/>
    <n v="154493"/>
    <m/>
    <m/>
    <m/>
    <m/>
    <m/>
    <m/>
    <m/>
    <m/>
    <m/>
    <m/>
    <m/>
    <m/>
    <n v="0"/>
    <m/>
    <m/>
    <m/>
    <m/>
    <m/>
    <m/>
    <m/>
    <n v="154493"/>
    <n v="-138859.76833333334"/>
    <n v="-15633.231666666659"/>
  </r>
  <r>
    <x v="2"/>
    <s v="n/a"/>
    <s v="Vehicles"/>
    <m/>
    <s v="Env Services"/>
    <d v="2013-08-13T00:00:00"/>
    <n v="17981"/>
    <s v="Y"/>
    <n v="7"/>
    <n v="84"/>
    <d v="2013-09-01T00:00:00"/>
    <d v="2020-08-01T00:00:00"/>
    <s v="Historic Cost"/>
    <s v="H2400006002000"/>
    <n v="1"/>
    <n v="154493"/>
    <n v="-138859.76833333334"/>
    <n v="15633.231666666659"/>
    <n v="15633.231666666659"/>
    <n v="0"/>
    <n v="154493"/>
    <m/>
    <m/>
    <m/>
    <m/>
    <m/>
    <m/>
    <m/>
    <m/>
    <m/>
    <m/>
    <m/>
    <m/>
    <n v="0"/>
    <m/>
    <m/>
    <m/>
    <m/>
    <m/>
    <m/>
    <m/>
    <n v="154493"/>
    <n v="-138859.76833333334"/>
    <n v="-15633.231666666659"/>
  </r>
  <r>
    <x v="2"/>
    <s v="n/a"/>
    <s v="Vehicles"/>
    <m/>
    <s v="Env Services"/>
    <d v="2013-08-13T00:00:00"/>
    <n v="17982"/>
    <s v="Y"/>
    <n v="7"/>
    <n v="84"/>
    <d v="2013-09-01T00:00:00"/>
    <d v="2020-08-01T00:00:00"/>
    <s v="Historic Cost"/>
    <s v="H2400006002000"/>
    <n v="1"/>
    <n v="154493"/>
    <n v="-138859.76833333334"/>
    <n v="15633.231666666659"/>
    <n v="15633.231666666659"/>
    <n v="0"/>
    <n v="154493"/>
    <m/>
    <m/>
    <m/>
    <m/>
    <m/>
    <m/>
    <m/>
    <m/>
    <m/>
    <m/>
    <m/>
    <m/>
    <n v="0"/>
    <m/>
    <m/>
    <m/>
    <m/>
    <m/>
    <m/>
    <m/>
    <n v="154493"/>
    <n v="-138859.76833333334"/>
    <n v="-15633.231666666659"/>
  </r>
  <r>
    <x v="2"/>
    <s v="n/a"/>
    <s v="Vehicles"/>
    <m/>
    <s v="Env Services"/>
    <d v="2013-08-13T00:00:00"/>
    <n v="17983"/>
    <s v="Y"/>
    <n v="7"/>
    <n v="84"/>
    <d v="2013-09-01T00:00:00"/>
    <d v="2020-08-01T00:00:00"/>
    <s v="Historic Cost"/>
    <s v="H2400006002000"/>
    <n v="1"/>
    <n v="154493"/>
    <n v="-138859.76833333334"/>
    <n v="15633.231666666659"/>
    <n v="15633.231666666659"/>
    <n v="0"/>
    <n v="154493"/>
    <m/>
    <m/>
    <m/>
    <m/>
    <m/>
    <m/>
    <m/>
    <m/>
    <m/>
    <m/>
    <m/>
    <m/>
    <n v="0"/>
    <m/>
    <m/>
    <m/>
    <m/>
    <m/>
    <m/>
    <m/>
    <n v="154493"/>
    <n v="-138859.76833333334"/>
    <n v="-15633.231666666659"/>
  </r>
  <r>
    <x v="2"/>
    <s v="n/a"/>
    <s v="Wheeled Bins"/>
    <m/>
    <s v="Env Services"/>
    <d v="2013-05-29T00:00:00"/>
    <m/>
    <s v="Y"/>
    <n v="10"/>
    <n v="120"/>
    <d v="2013-06-01T00:00:00"/>
    <d v="2023-05-01T00:00:00"/>
    <s v="Historic Cost"/>
    <s v="H2410006002000"/>
    <n v="3"/>
    <n v="6942"/>
    <n v="-4772.6250000000009"/>
    <n v="2169.3749999999991"/>
    <n v="2169.3749999999991"/>
    <n v="0"/>
    <n v="6942"/>
    <m/>
    <m/>
    <m/>
    <m/>
    <m/>
    <m/>
    <m/>
    <m/>
    <m/>
    <m/>
    <m/>
    <m/>
    <n v="0"/>
    <m/>
    <m/>
    <m/>
    <m/>
    <m/>
    <m/>
    <m/>
    <n v="6942"/>
    <n v="-4772.6250000000009"/>
    <n v="-723.12499999999966"/>
  </r>
  <r>
    <x v="2"/>
    <s v="n/a"/>
    <s v="Wheeled Bins"/>
    <m/>
    <s v="Env Services"/>
    <d v="2013-07-17T00:00:00"/>
    <m/>
    <s v="Y"/>
    <n v="10"/>
    <n v="120"/>
    <d v="2013-08-01T00:00:00"/>
    <d v="2023-07-01T00:00:00"/>
    <s v="Historic Cost"/>
    <s v="H2400006002000"/>
    <n v="3"/>
    <n v="5525"/>
    <n v="-3729.3"/>
    <n v="1795.6999999999998"/>
    <n v="1795.6999999999998"/>
    <n v="0"/>
    <n v="5525"/>
    <m/>
    <m/>
    <m/>
    <m/>
    <m/>
    <m/>
    <m/>
    <m/>
    <m/>
    <m/>
    <m/>
    <m/>
    <n v="0"/>
    <m/>
    <m/>
    <m/>
    <m/>
    <m/>
    <m/>
    <m/>
    <n v="5525"/>
    <n v="-3729.3"/>
    <n v="-598.56666666666661"/>
  </r>
  <r>
    <x v="2"/>
    <s v="n/a"/>
    <s v="Wheeled Bins"/>
    <m/>
    <s v="Env Services"/>
    <d v="2013-07-17T00:00:00"/>
    <m/>
    <s v="Y"/>
    <n v="10"/>
    <n v="120"/>
    <d v="2013-08-01T00:00:00"/>
    <d v="2023-07-01T00:00:00"/>
    <s v="Historic Cost"/>
    <s v="H2400006002000"/>
    <n v="3"/>
    <n v="5785"/>
    <n v="-3904.95"/>
    <n v="1880.0500000000002"/>
    <n v="1880.0500000000002"/>
    <n v="0"/>
    <n v="5785"/>
    <m/>
    <m/>
    <m/>
    <m/>
    <m/>
    <m/>
    <m/>
    <m/>
    <m/>
    <m/>
    <m/>
    <m/>
    <n v="0"/>
    <m/>
    <m/>
    <m/>
    <m/>
    <m/>
    <m/>
    <m/>
    <n v="5785"/>
    <n v="-3904.95"/>
    <n v="-626.68333333333339"/>
  </r>
  <r>
    <x v="2"/>
    <s v="n/a"/>
    <s v="Wheeled Bins"/>
    <m/>
    <s v="Env Services"/>
    <d v="2013-07-17T00:00:00"/>
    <m/>
    <s v="Y"/>
    <n v="10"/>
    <n v="120"/>
    <d v="2013-08-01T00:00:00"/>
    <d v="2023-07-01T00:00:00"/>
    <s v="Historic Cost"/>
    <s v="H2410006002000"/>
    <n v="3"/>
    <n v="4628"/>
    <n v="-3123.96"/>
    <n v="1504.04"/>
    <n v="1504.04"/>
    <n v="0"/>
    <n v="4628"/>
    <m/>
    <m/>
    <m/>
    <m/>
    <m/>
    <m/>
    <m/>
    <m/>
    <m/>
    <m/>
    <m/>
    <m/>
    <n v="0"/>
    <m/>
    <m/>
    <m/>
    <m/>
    <m/>
    <m/>
    <m/>
    <n v="4628"/>
    <n v="-3123.96"/>
    <n v="-501.34666666666664"/>
  </r>
  <r>
    <x v="2"/>
    <s v="n/a"/>
    <s v="Wheeled Bins"/>
    <m/>
    <s v="Env Services"/>
    <d v="2013-06-14T00:00:00"/>
    <m/>
    <s v="Y"/>
    <n v="10"/>
    <n v="120"/>
    <d v="2013-07-01T00:00:00"/>
    <d v="2023-06-01T00:00:00"/>
    <s v="Historic Cost"/>
    <s v="H2400006002000"/>
    <n v="3"/>
    <n v="9256"/>
    <n v="-6305.59"/>
    <n v="2950.41"/>
    <n v="2950.41"/>
    <n v="0"/>
    <n v="9256"/>
    <m/>
    <m/>
    <m/>
    <m/>
    <m/>
    <m/>
    <m/>
    <m/>
    <m/>
    <m/>
    <m/>
    <m/>
    <n v="0"/>
    <m/>
    <m/>
    <m/>
    <m/>
    <m/>
    <m/>
    <m/>
    <n v="9256"/>
    <n v="-6305.59"/>
    <n v="-983.46999999999991"/>
  </r>
  <r>
    <x v="2"/>
    <s v="n/a"/>
    <s v="Wheeled Bins"/>
    <m/>
    <s v="Env Services"/>
    <d v="2013-06-14T00:00:00"/>
    <m/>
    <s v="Y"/>
    <n v="10"/>
    <n v="120"/>
    <d v="2013-07-01T00:00:00"/>
    <d v="2023-06-01T00:00:00"/>
    <s v="Historic Cost"/>
    <s v="H2410006002000"/>
    <n v="3"/>
    <n v="4420"/>
    <n v="-3011.0649999999996"/>
    <n v="1408.9350000000004"/>
    <n v="1408.9350000000004"/>
    <n v="0"/>
    <n v="4420"/>
    <m/>
    <m/>
    <m/>
    <m/>
    <m/>
    <m/>
    <m/>
    <m/>
    <m/>
    <m/>
    <m/>
    <m/>
    <n v="0"/>
    <m/>
    <m/>
    <m/>
    <m/>
    <m/>
    <m/>
    <m/>
    <n v="4420"/>
    <n v="-3011.0649999999996"/>
    <n v="-469.64500000000015"/>
  </r>
  <r>
    <x v="2"/>
    <s v="n/a"/>
    <s v="Wheeled Bins"/>
    <m/>
    <s v="Env Services"/>
    <d v="2013-06-19T00:00:00"/>
    <m/>
    <s v="Y"/>
    <n v="10"/>
    <n v="120"/>
    <d v="2013-07-01T00:00:00"/>
    <d v="2023-06-01T00:00:00"/>
    <s v="Historic Cost"/>
    <s v="H2400006002000"/>
    <n v="3"/>
    <n v="9256"/>
    <n v="-6305.59"/>
    <n v="2950.41"/>
    <n v="2950.41"/>
    <n v="0"/>
    <n v="9256"/>
    <m/>
    <m/>
    <m/>
    <m/>
    <m/>
    <m/>
    <m/>
    <m/>
    <m/>
    <m/>
    <m/>
    <m/>
    <n v="0"/>
    <m/>
    <m/>
    <m/>
    <m/>
    <m/>
    <m/>
    <m/>
    <n v="9256"/>
    <n v="-6305.59"/>
    <n v="-983.46999999999991"/>
  </r>
  <r>
    <x v="2"/>
    <s v="n/a"/>
    <s v="Wheeled Bins"/>
    <m/>
    <s v="Env Services"/>
    <d v="2013-06-19T00:00:00"/>
    <m/>
    <s v="Y"/>
    <n v="10"/>
    <n v="120"/>
    <d v="2013-07-01T00:00:00"/>
    <d v="2023-06-01T00:00:00"/>
    <s v="Historic Cost"/>
    <s v="H2410006002000"/>
    <n v="3"/>
    <n v="4420"/>
    <n v="-3011.0649999999996"/>
    <n v="1408.9350000000004"/>
    <n v="1408.9350000000004"/>
    <n v="0"/>
    <n v="4420"/>
    <m/>
    <m/>
    <m/>
    <m/>
    <m/>
    <m/>
    <m/>
    <m/>
    <m/>
    <m/>
    <m/>
    <m/>
    <n v="0"/>
    <m/>
    <m/>
    <m/>
    <m/>
    <m/>
    <m/>
    <m/>
    <n v="4420"/>
    <n v="-3011.0649999999996"/>
    <n v="-469.64500000000015"/>
  </r>
  <r>
    <x v="2"/>
    <s v="n/a"/>
    <s v="Wheeled Bins"/>
    <m/>
    <s v="Env Services"/>
    <d v="2013-07-19T00:00:00"/>
    <m/>
    <s v="Y"/>
    <n v="10"/>
    <n v="120"/>
    <d v="2013-08-01T00:00:00"/>
    <d v="2023-07-01T00:00:00"/>
    <s v="Historic Cost"/>
    <s v="H2400006002000"/>
    <n v="3"/>
    <n v="2718.4"/>
    <n v="-1834.86"/>
    <n v="883.54000000000019"/>
    <n v="883.54000000000019"/>
    <n v="0"/>
    <n v="2718.4"/>
    <m/>
    <m/>
    <m/>
    <m/>
    <m/>
    <m/>
    <m/>
    <m/>
    <m/>
    <m/>
    <m/>
    <m/>
    <n v="0"/>
    <m/>
    <m/>
    <m/>
    <m/>
    <m/>
    <m/>
    <m/>
    <n v="2718.4"/>
    <n v="-1834.86"/>
    <n v="-294.51333333333338"/>
  </r>
  <r>
    <x v="2"/>
    <s v="n/a"/>
    <s v="Wheeled Bins"/>
    <m/>
    <s v="Env Services"/>
    <d v="2013-07-19T00:00:00"/>
    <m/>
    <s v="Y"/>
    <n v="10"/>
    <n v="120"/>
    <d v="2013-08-01T00:00:00"/>
    <d v="2023-07-01T00:00:00"/>
    <s v="Historic Cost"/>
    <s v="H2400006002000"/>
    <n v="3"/>
    <n v="2816.4"/>
    <n v="-1901.0699999999997"/>
    <n v="915.33000000000038"/>
    <n v="915.33000000000038"/>
    <n v="0"/>
    <n v="2816.4"/>
    <m/>
    <m/>
    <m/>
    <m/>
    <m/>
    <m/>
    <m/>
    <m/>
    <m/>
    <m/>
    <m/>
    <m/>
    <n v="0"/>
    <m/>
    <m/>
    <m/>
    <m/>
    <m/>
    <m/>
    <m/>
    <n v="2816.4"/>
    <n v="-1901.0699999999997"/>
    <n v="-305.11000000000013"/>
  </r>
  <r>
    <x v="2"/>
    <s v="n/a"/>
    <s v="Wheeled Bins"/>
    <m/>
    <s v="Env Services"/>
    <d v="2013-10-03T00:00:00"/>
    <m/>
    <s v="Y"/>
    <n v="10"/>
    <n v="120"/>
    <d v="2013-09-01T00:00:00"/>
    <d v="2023-08-01T00:00:00"/>
    <s v="Historic Cost"/>
    <s v="H2400006002000"/>
    <n v="4"/>
    <n v="4165.2"/>
    <n v="-2637.9599999999996"/>
    <n v="1527.2400000000002"/>
    <n v="1527.2400000000002"/>
    <n v="0"/>
    <n v="4165.2"/>
    <m/>
    <m/>
    <m/>
    <m/>
    <m/>
    <m/>
    <m/>
    <m/>
    <m/>
    <m/>
    <m/>
    <m/>
    <n v="0"/>
    <m/>
    <m/>
    <m/>
    <m/>
    <m/>
    <m/>
    <m/>
    <n v="4165.2"/>
    <n v="-2637.9599999999996"/>
    <n v="-381.81000000000006"/>
  </r>
  <r>
    <x v="2"/>
    <s v="n/a"/>
    <s v="Wheeled Bins"/>
    <m/>
    <s v="Env Services"/>
    <d v="2013-09-27T00:00:00"/>
    <m/>
    <s v="Y"/>
    <n v="10"/>
    <n v="120"/>
    <d v="2013-09-01T00:00:00"/>
    <d v="2023-08-01T00:00:00"/>
    <s v="Historic Cost"/>
    <s v="H2400006002000"/>
    <n v="4"/>
    <n v="5525"/>
    <n v="-3535.9200000000005"/>
    <n v="1989.0799999999995"/>
    <n v="1989.0799999999995"/>
    <n v="0"/>
    <n v="5525"/>
    <m/>
    <m/>
    <m/>
    <m/>
    <m/>
    <m/>
    <m/>
    <m/>
    <m/>
    <m/>
    <m/>
    <m/>
    <n v="0"/>
    <m/>
    <m/>
    <m/>
    <m/>
    <m/>
    <m/>
    <m/>
    <n v="5525"/>
    <n v="-3535.9200000000005"/>
    <n v="-497.26999999999987"/>
  </r>
  <r>
    <x v="2"/>
    <s v="n/a"/>
    <s v="Wheeled Bins"/>
    <m/>
    <s v="Env Services"/>
    <d v="2013-09-27T00:00:00"/>
    <m/>
    <s v="Y"/>
    <n v="10"/>
    <n v="120"/>
    <d v="2013-08-01T00:00:00"/>
    <d v="2023-07-01T00:00:00"/>
    <s v="Historic Cost"/>
    <s v="H2400006002000"/>
    <n v="4"/>
    <n v="1619.8"/>
    <n v="-1036.752"/>
    <n v="583.048"/>
    <n v="583.048"/>
    <n v="0"/>
    <n v="1619.8"/>
    <m/>
    <m/>
    <m/>
    <m/>
    <m/>
    <m/>
    <m/>
    <m/>
    <m/>
    <m/>
    <m/>
    <m/>
    <n v="0"/>
    <m/>
    <m/>
    <m/>
    <m/>
    <m/>
    <m/>
    <m/>
    <n v="1619.8"/>
    <n v="-1036.752"/>
    <n v="-145.762"/>
  </r>
  <r>
    <x v="2"/>
    <s v="n/a"/>
    <s v="Wheeled Bins"/>
    <m/>
    <s v="Env Services"/>
    <d v="2013-09-27T00:00:00"/>
    <m/>
    <s v="Y"/>
    <n v="10"/>
    <n v="120"/>
    <d v="2013-11-01T00:00:00"/>
    <d v="2023-10-01T00:00:00"/>
    <s v="Historic Cost"/>
    <s v="H2410006002000"/>
    <n v="4"/>
    <n v="9256"/>
    <n v="-5923.7759999999998"/>
    <n v="3332.2240000000002"/>
    <n v="3332.2240000000002"/>
    <n v="0"/>
    <n v="9256"/>
    <m/>
    <m/>
    <m/>
    <m/>
    <m/>
    <m/>
    <m/>
    <m/>
    <m/>
    <m/>
    <m/>
    <m/>
    <n v="0"/>
    <m/>
    <m/>
    <m/>
    <m/>
    <m/>
    <m/>
    <m/>
    <n v="9256"/>
    <n v="-5923.7759999999998"/>
    <n v="-833.05600000000004"/>
  </r>
  <r>
    <x v="2"/>
    <s v="n/a"/>
    <s v="Wheeled Bins"/>
    <m/>
    <s v="Env Services"/>
    <d v="2013-12-20T00:00:00"/>
    <m/>
    <s v="Y"/>
    <n v="10"/>
    <n v="120"/>
    <d v="2013-10-01T00:00:00"/>
    <d v="2023-09-01T00:00:00"/>
    <s v="Historic Cost"/>
    <s v="H2410006002000"/>
    <n v="4"/>
    <n v="925.6"/>
    <n v="-573.80799999999988"/>
    <n v="351.79200000000014"/>
    <n v="351.79200000000014"/>
    <n v="0"/>
    <n v="925.6"/>
    <m/>
    <m/>
    <m/>
    <m/>
    <m/>
    <m/>
    <m/>
    <m/>
    <m/>
    <m/>
    <m/>
    <m/>
    <n v="0"/>
    <m/>
    <m/>
    <m/>
    <m/>
    <m/>
    <m/>
    <m/>
    <n v="925.6"/>
    <n v="-573.80799999999988"/>
    <n v="-87.948000000000036"/>
  </r>
  <r>
    <x v="2"/>
    <s v="n/a"/>
    <s v="Wheeled Bins"/>
    <m/>
    <s v="Env Services"/>
    <d v="2013-12-20T00:00:00"/>
    <m/>
    <s v="Y"/>
    <n v="10"/>
    <n v="120"/>
    <d v="2013-10-01T00:00:00"/>
    <d v="2023-09-01T00:00:00"/>
    <s v="Historic Cost"/>
    <s v="H2400006002000"/>
    <n v="4"/>
    <n v="884"/>
    <n v="-548.14400000000001"/>
    <n v="335.85599999999999"/>
    <n v="335.85599999999999"/>
    <n v="0"/>
    <n v="884"/>
    <m/>
    <m/>
    <m/>
    <m/>
    <m/>
    <m/>
    <m/>
    <m/>
    <m/>
    <m/>
    <m/>
    <m/>
    <n v="0"/>
    <m/>
    <m/>
    <m/>
    <m/>
    <m/>
    <m/>
    <m/>
    <n v="884"/>
    <n v="-548.14400000000001"/>
    <n v="-83.963999999999999"/>
  </r>
  <r>
    <x v="2"/>
    <s v="n/a"/>
    <s v="Wheeled Bins"/>
    <m/>
    <s v="Env Services"/>
    <d v="2014-01-15T00:00:00"/>
    <m/>
    <s v="Y"/>
    <n v="10"/>
    <n v="120"/>
    <d v="2013-10-01T00:00:00"/>
    <d v="2023-09-01T00:00:00"/>
    <s v="Historic Cost"/>
    <s v="H2380006002000"/>
    <n v="4"/>
    <n v="4998"/>
    <n v="-3065.4399999999996"/>
    <n v="1932.5600000000004"/>
    <n v="1932.5600000000004"/>
    <n v="0"/>
    <n v="4998"/>
    <m/>
    <m/>
    <m/>
    <m/>
    <m/>
    <m/>
    <m/>
    <m/>
    <m/>
    <m/>
    <m/>
    <m/>
    <n v="0"/>
    <m/>
    <m/>
    <m/>
    <m/>
    <m/>
    <m/>
    <m/>
    <n v="4998"/>
    <n v="-3065.4399999999996"/>
    <n v="-483.1400000000001"/>
  </r>
  <r>
    <x v="2"/>
    <s v="n/a"/>
    <s v="Wheeled Bins"/>
    <m/>
    <s v="Env Services"/>
    <d v="2014-01-15T00:00:00"/>
    <m/>
    <s v="Y"/>
    <n v="10"/>
    <n v="120"/>
    <d v="2014-01-01T00:00:00"/>
    <d v="2023-12-01T00:00:00"/>
    <s v="Historic Cost"/>
    <s v="H2380006002000"/>
    <n v="4"/>
    <n v="5195.6000000000004"/>
    <n v="-3186.6986666666667"/>
    <n v="2008.9013333333337"/>
    <n v="2008.9013333333337"/>
    <n v="0"/>
    <n v="5195.6000000000004"/>
    <m/>
    <m/>
    <m/>
    <m/>
    <m/>
    <m/>
    <m/>
    <m/>
    <m/>
    <m/>
    <m/>
    <m/>
    <n v="0"/>
    <m/>
    <m/>
    <m/>
    <m/>
    <m/>
    <m/>
    <m/>
    <n v="5195.6000000000004"/>
    <n v="-3186.6986666666667"/>
    <n v="-502.22533333333342"/>
  </r>
  <r>
    <x v="2"/>
    <s v="n/a"/>
    <s v="Wheeled Bins"/>
    <m/>
    <s v="Env Services"/>
    <d v="2014-01-10T00:00:00"/>
    <m/>
    <s v="Y"/>
    <n v="10"/>
    <n v="120"/>
    <d v="2014-01-01T00:00:00"/>
    <d v="2023-12-01T00:00:00"/>
    <s v="Historic Cost"/>
    <s v="H2400006002000"/>
    <n v="4"/>
    <n v="13884"/>
    <n v="-8515.5200000000023"/>
    <n v="5368.4799999999977"/>
    <n v="5368.4799999999977"/>
    <n v="0"/>
    <n v="13884"/>
    <m/>
    <m/>
    <m/>
    <m/>
    <m/>
    <m/>
    <m/>
    <m/>
    <m/>
    <m/>
    <m/>
    <m/>
    <n v="0"/>
    <m/>
    <m/>
    <m/>
    <m/>
    <m/>
    <m/>
    <m/>
    <n v="13884"/>
    <n v="-8515.5200000000023"/>
    <n v="-1342.1199999999994"/>
  </r>
  <r>
    <x v="2"/>
    <s v="n/a"/>
    <s v="Wheeled Bins"/>
    <m/>
    <s v="Env Services"/>
    <d v="2014-01-10T00:00:00"/>
    <m/>
    <s v="Y"/>
    <n v="10"/>
    <n v="120"/>
    <d v="2014-02-01T00:00:00"/>
    <d v="2024-01-01T00:00:00"/>
    <s v="Historic Cost"/>
    <s v="H2400006002000"/>
    <n v="4"/>
    <n v="1851.2"/>
    <n v="-1135.4666666666669"/>
    <n v="715.73333333333312"/>
    <n v="715.73333333333312"/>
    <n v="0"/>
    <n v="1851.2"/>
    <m/>
    <m/>
    <m/>
    <m/>
    <m/>
    <m/>
    <m/>
    <m/>
    <m/>
    <m/>
    <m/>
    <m/>
    <n v="0"/>
    <m/>
    <m/>
    <m/>
    <m/>
    <m/>
    <m/>
    <m/>
    <n v="1851.2"/>
    <n v="-1135.4666666666669"/>
    <n v="-178.93333333333328"/>
  </r>
  <r>
    <x v="2"/>
    <s v="n/a"/>
    <s v="Wheeled Bins"/>
    <m/>
    <s v="Env Services"/>
    <d v="2014-01-10T00:00:00"/>
    <m/>
    <s v="Y"/>
    <n v="10"/>
    <n v="120"/>
    <d v="2014-02-01T00:00:00"/>
    <d v="2024-01-01T00:00:00"/>
    <s v="Historic Cost"/>
    <s v="H2400006002000"/>
    <n v="4"/>
    <n v="4420"/>
    <n v="-2710.8693333333331"/>
    <n v="1709.1306666666669"/>
    <n v="1709.1306666666669"/>
    <n v="0"/>
    <n v="4420"/>
    <m/>
    <m/>
    <m/>
    <m/>
    <m/>
    <m/>
    <m/>
    <m/>
    <m/>
    <m/>
    <m/>
    <m/>
    <n v="0"/>
    <m/>
    <m/>
    <m/>
    <m/>
    <m/>
    <m/>
    <m/>
    <n v="4420"/>
    <n v="-2710.8693333333331"/>
    <n v="-427.28266666666673"/>
  </r>
  <r>
    <x v="2"/>
    <s v="n/a"/>
    <s v="Wheeled Bins"/>
    <m/>
    <s v="Env Services"/>
    <d v="2014-01-10T00:00:00"/>
    <m/>
    <s v="Y"/>
    <n v="10"/>
    <n v="120"/>
    <d v="2014-02-01T00:00:00"/>
    <d v="2024-01-01T00:00:00"/>
    <s v="Historic Cost"/>
    <s v="H2400006002000"/>
    <n v="4"/>
    <n v="2776.8"/>
    <n v="-1703.1039999999998"/>
    <n v="1073.6960000000004"/>
    <n v="1073.6960000000004"/>
    <n v="0"/>
    <n v="2776.8"/>
    <m/>
    <m/>
    <m/>
    <m/>
    <m/>
    <m/>
    <m/>
    <m/>
    <m/>
    <m/>
    <m/>
    <m/>
    <n v="0"/>
    <m/>
    <m/>
    <m/>
    <m/>
    <m/>
    <m/>
    <m/>
    <n v="2776.8"/>
    <n v="-1703.1039999999998"/>
    <n v="-268.42400000000009"/>
  </r>
  <r>
    <x v="2"/>
    <s v="n/a"/>
    <s v="Vehicles"/>
    <m/>
    <s v="Env Services"/>
    <d v="2014-01-29T00:00:00"/>
    <m/>
    <s v="Y"/>
    <n v="7"/>
    <n v="84"/>
    <d v="2014-02-01T00:00:00"/>
    <d v="2021-01-01T00:00:00"/>
    <s v="Historic Cost"/>
    <s v="H2310006002000"/>
    <n v="1"/>
    <n v="9662.6299999999992"/>
    <n v="-8397.246309523809"/>
    <n v="1265.3836904761902"/>
    <n v="1265.3836904761902"/>
    <n v="0"/>
    <n v="9662.6299999999992"/>
    <m/>
    <m/>
    <m/>
    <m/>
    <m/>
    <m/>
    <m/>
    <m/>
    <m/>
    <m/>
    <m/>
    <m/>
    <n v="0"/>
    <m/>
    <m/>
    <m/>
    <m/>
    <m/>
    <m/>
    <m/>
    <n v="9662.6299999999992"/>
    <n v="-8397.246309523809"/>
    <n v="-1265.3836904761902"/>
  </r>
  <r>
    <x v="2"/>
    <s v="n/a"/>
    <s v="Vehicles"/>
    <m/>
    <s v="Env Services"/>
    <d v="2014-01-29T00:00:00"/>
    <m/>
    <s v="Y"/>
    <n v="7"/>
    <n v="84"/>
    <d v="2014-02-01T00:00:00"/>
    <d v="2021-01-01T00:00:00"/>
    <s v="Historic Cost"/>
    <s v="H2310006002000"/>
    <n v="1"/>
    <n v="9662.6299999999992"/>
    <n v="-8397.246309523809"/>
    <n v="1265.3836904761902"/>
    <n v="1265.3836904761902"/>
    <n v="0"/>
    <n v="9662.6299999999992"/>
    <m/>
    <m/>
    <m/>
    <m/>
    <m/>
    <m/>
    <m/>
    <m/>
    <m/>
    <m/>
    <m/>
    <m/>
    <n v="0"/>
    <m/>
    <m/>
    <m/>
    <m/>
    <m/>
    <m/>
    <m/>
    <n v="9662.6299999999992"/>
    <n v="-8397.246309523809"/>
    <n v="-1265.3836904761902"/>
  </r>
  <r>
    <x v="2"/>
    <s v="n/a"/>
    <s v="Wheeled Bins"/>
    <m/>
    <s v="Env Services"/>
    <d v="2014-02-11T00:00:00"/>
    <m/>
    <s v="Y"/>
    <n v="10"/>
    <n v="120"/>
    <d v="2014-03-01T00:00:00"/>
    <d v="2024-02-01T00:00:00"/>
    <s v="Historic Cost"/>
    <s v="H2410006002000"/>
    <n v="4"/>
    <n v="6016.4"/>
    <n v="-3650.0133333333329"/>
    <n v="2366.3866666666668"/>
    <n v="2366.3866666666668"/>
    <n v="0"/>
    <n v="6016.4"/>
    <m/>
    <m/>
    <m/>
    <m/>
    <m/>
    <m/>
    <m/>
    <m/>
    <m/>
    <m/>
    <m/>
    <m/>
    <n v="0"/>
    <m/>
    <m/>
    <m/>
    <m/>
    <m/>
    <m/>
    <m/>
    <n v="6016.4"/>
    <n v="-3650.0133333333329"/>
    <n v="-591.59666666666669"/>
  </r>
  <r>
    <x v="2"/>
    <s v="n/a"/>
    <s v="Wheeled Bins"/>
    <m/>
    <s v="Env Services"/>
    <d v="2014-02-11T00:00:00"/>
    <m/>
    <s v="Y"/>
    <n v="10"/>
    <n v="120"/>
    <d v="2014-03-01T00:00:00"/>
    <d v="2024-02-01T00:00:00"/>
    <s v="Historic Cost"/>
    <s v="H2400006002000"/>
    <n v="4"/>
    <n v="5746"/>
    <n v="-3485.8426666666664"/>
    <n v="2260.1573333333336"/>
    <n v="2260.1573333333336"/>
    <n v="0"/>
    <n v="5746"/>
    <m/>
    <m/>
    <m/>
    <m/>
    <m/>
    <m/>
    <m/>
    <m/>
    <m/>
    <m/>
    <m/>
    <m/>
    <n v="0"/>
    <m/>
    <m/>
    <m/>
    <m/>
    <m/>
    <m/>
    <m/>
    <n v="5746"/>
    <n v="-3485.8426666666664"/>
    <n v="-565.03933333333339"/>
  </r>
  <r>
    <x v="2"/>
    <s v="n/a"/>
    <s v="Wheeled Bins"/>
    <m/>
    <s v="Env Services"/>
    <d v="2014-02-11T00:00:00"/>
    <m/>
    <s v="Y"/>
    <n v="10"/>
    <n v="120"/>
    <d v="2014-03-01T00:00:00"/>
    <d v="2024-02-01T00:00:00"/>
    <s v="Historic Cost"/>
    <s v="H2400006002000"/>
    <n v="4"/>
    <n v="4628"/>
    <n v="-2807.717333333333"/>
    <n v="1820.282666666667"/>
    <n v="1820.282666666667"/>
    <n v="0"/>
    <n v="4628"/>
    <m/>
    <m/>
    <m/>
    <m/>
    <m/>
    <m/>
    <m/>
    <m/>
    <m/>
    <m/>
    <m/>
    <m/>
    <n v="0"/>
    <m/>
    <m/>
    <m/>
    <m/>
    <m/>
    <m/>
    <m/>
    <n v="4628"/>
    <n v="-2807.717333333333"/>
    <n v="-455.07066666666674"/>
  </r>
  <r>
    <x v="2"/>
    <s v="n/a"/>
    <s v="Wheeled Bins"/>
    <m/>
    <s v="Env Services"/>
    <d v="2014-02-12T00:00:00"/>
    <m/>
    <s v="Y"/>
    <n v="10"/>
    <n v="120"/>
    <d v="2014-03-01T00:00:00"/>
    <d v="2024-02-01T00:00:00"/>
    <s v="Historic Cost"/>
    <s v="H2380006002000"/>
    <n v="4"/>
    <n v="1150"/>
    <n v="-697.60266666666666"/>
    <n v="452.39733333333334"/>
    <n v="452.39733333333334"/>
    <n v="0"/>
    <n v="1150"/>
    <m/>
    <m/>
    <m/>
    <m/>
    <m/>
    <m/>
    <m/>
    <m/>
    <m/>
    <m/>
    <m/>
    <m/>
    <n v="0"/>
    <m/>
    <m/>
    <m/>
    <m/>
    <m/>
    <m/>
    <m/>
    <n v="1150"/>
    <n v="-697.60266666666666"/>
    <n v="-113.09933333333333"/>
  </r>
  <r>
    <x v="2"/>
    <s v="n/a"/>
    <s v="Wheeled Bins"/>
    <m/>
    <s v="Env Services"/>
    <d v="2014-02-12T00:00:00"/>
    <m/>
    <s v="Y"/>
    <n v="10"/>
    <n v="120"/>
    <d v="2014-03-01T00:00:00"/>
    <d v="2024-02-01T00:00:00"/>
    <s v="Historic Cost"/>
    <s v="H2380006002000"/>
    <n v="4"/>
    <n v="1200"/>
    <n v="-728"/>
    <n v="472"/>
    <n v="472"/>
    <n v="0"/>
    <n v="1200"/>
    <m/>
    <m/>
    <m/>
    <m/>
    <m/>
    <m/>
    <m/>
    <m/>
    <m/>
    <m/>
    <m/>
    <m/>
    <n v="0"/>
    <m/>
    <m/>
    <m/>
    <m/>
    <m/>
    <m/>
    <m/>
    <n v="1200"/>
    <n v="-728"/>
    <n v="-118"/>
  </r>
  <r>
    <x v="2"/>
    <s v="n/a"/>
    <s v="Wheeled Bins"/>
    <m/>
    <s v="Env Services"/>
    <d v="2014-03-05T00:00:00"/>
    <m/>
    <s v="Y"/>
    <n v="10"/>
    <n v="120"/>
    <d v="2014-04-01T00:00:00"/>
    <d v="2024-03-01T00:00:00"/>
    <s v="Historic Cost"/>
    <s v="H2400006002000"/>
    <n v="4"/>
    <n v="2597.8000000000002"/>
    <n v="-1558.76"/>
    <n v="1039.0400000000002"/>
    <n v="1039.0400000000002"/>
    <n v="0"/>
    <n v="2597.8000000000002"/>
    <m/>
    <m/>
    <m/>
    <m/>
    <m/>
    <m/>
    <m/>
    <m/>
    <m/>
    <m/>
    <m/>
    <m/>
    <n v="0"/>
    <m/>
    <m/>
    <m/>
    <m/>
    <m/>
    <m/>
    <m/>
    <n v="2597.8000000000002"/>
    <n v="-1558.76"/>
    <n v="-259.76000000000005"/>
  </r>
  <r>
    <x v="2"/>
    <s v="n/a"/>
    <s v="Wheeled Bins"/>
    <m/>
    <s v="Env Services"/>
    <d v="2014-03-05T00:00:00"/>
    <m/>
    <s v="Y"/>
    <n v="10"/>
    <n v="120"/>
    <d v="2014-04-01T00:00:00"/>
    <d v="2024-03-01T00:00:00"/>
    <s v="Historic Cost"/>
    <s v="H2400006002000"/>
    <n v="4"/>
    <n v="2499"/>
    <n v="-1499.3999999999999"/>
    <n v="999.60000000000014"/>
    <n v="999.60000000000014"/>
    <n v="0"/>
    <n v="2499"/>
    <m/>
    <m/>
    <m/>
    <m/>
    <m/>
    <m/>
    <m/>
    <m/>
    <m/>
    <m/>
    <m/>
    <m/>
    <n v="0"/>
    <m/>
    <m/>
    <m/>
    <m/>
    <m/>
    <m/>
    <m/>
    <n v="2499"/>
    <n v="-1499.3999999999999"/>
    <n v="-249.90000000000003"/>
  </r>
  <r>
    <x v="2"/>
    <s v="n/a"/>
    <s v="Wheeled Bins"/>
    <m/>
    <s v="Env Services"/>
    <d v="2014-03-10T00:00:00"/>
    <m/>
    <s v="Y"/>
    <n v="10"/>
    <n v="120"/>
    <d v="2014-04-01T00:00:00"/>
    <d v="2024-03-01T00:00:00"/>
    <s v="Historic Cost"/>
    <s v="H2400006002000"/>
    <n v="4"/>
    <n v="450"/>
    <n v="-270"/>
    <n v="180"/>
    <n v="180"/>
    <n v="0"/>
    <n v="450"/>
    <m/>
    <m/>
    <m/>
    <m/>
    <m/>
    <m/>
    <m/>
    <m/>
    <m/>
    <m/>
    <m/>
    <m/>
    <n v="0"/>
    <m/>
    <m/>
    <m/>
    <m/>
    <m/>
    <m/>
    <m/>
    <n v="450"/>
    <n v="-270"/>
    <n v="-45"/>
  </r>
  <r>
    <x v="2"/>
    <s v="n/a"/>
    <s v="Wheeled Bins"/>
    <m/>
    <s v="Env Services"/>
    <d v="2014-03-10T00:00:00"/>
    <m/>
    <s v="Y"/>
    <n v="10"/>
    <n v="120"/>
    <d v="2014-04-01T00:00:00"/>
    <d v="2024-03-01T00:00:00"/>
    <s v="Historic Cost"/>
    <s v="H2380006002000"/>
    <n v="4"/>
    <n v="1958"/>
    <n v="-1174.8639999999998"/>
    <n v="783.13600000000019"/>
    <n v="783.13600000000019"/>
    <n v="0"/>
    <n v="1958"/>
    <m/>
    <m/>
    <m/>
    <m/>
    <m/>
    <m/>
    <m/>
    <m/>
    <m/>
    <m/>
    <m/>
    <m/>
    <n v="0"/>
    <m/>
    <m/>
    <m/>
    <m/>
    <m/>
    <m/>
    <m/>
    <n v="1958"/>
    <n v="-1174.8639999999998"/>
    <n v="-195.78400000000005"/>
  </r>
  <r>
    <x v="2"/>
    <s v="n/a"/>
    <s v="Wheeled Bins"/>
    <m/>
    <s v="Env Services"/>
    <d v="2014-03-10T00:00:00"/>
    <m/>
    <s v="Y"/>
    <n v="10"/>
    <n v="120"/>
    <d v="2014-04-01T00:00:00"/>
    <d v="2024-03-01T00:00:00"/>
    <s v="Historic Cost"/>
    <s v="H2400006002000"/>
    <n v="4"/>
    <n v="995"/>
    <n v="-557.32000000000005"/>
    <n v="437.67999999999995"/>
    <n v="437.67999999999995"/>
    <n v="0"/>
    <n v="995"/>
    <m/>
    <m/>
    <m/>
    <m/>
    <m/>
    <m/>
    <m/>
    <m/>
    <m/>
    <m/>
    <m/>
    <m/>
    <n v="0"/>
    <m/>
    <m/>
    <m/>
    <m/>
    <m/>
    <m/>
    <m/>
    <n v="995"/>
    <n v="-557.32000000000005"/>
    <n v="-109.41999999999999"/>
  </r>
  <r>
    <x v="2"/>
    <s v="n/a"/>
    <s v="Wheeled Bins"/>
    <m/>
    <s v="Env Services"/>
    <d v="2014-03-10T00:00:00"/>
    <m/>
    <s v="Y"/>
    <n v="10"/>
    <n v="120"/>
    <d v="2014-04-01T00:00:00"/>
    <d v="2024-03-01T00:00:00"/>
    <s v="Historic Cost"/>
    <s v="H2380006002000"/>
    <n v="4"/>
    <n v="1902"/>
    <n v="-1141.1999999999998"/>
    <n v="760.80000000000018"/>
    <n v="760.80000000000018"/>
    <n v="0"/>
    <n v="1902"/>
    <m/>
    <m/>
    <m/>
    <m/>
    <m/>
    <m/>
    <m/>
    <m/>
    <m/>
    <m/>
    <m/>
    <m/>
    <n v="0"/>
    <m/>
    <m/>
    <m/>
    <m/>
    <m/>
    <m/>
    <m/>
    <n v="1902"/>
    <n v="-1141.1999999999998"/>
    <n v="-190.20000000000005"/>
  </r>
  <r>
    <x v="2"/>
    <s v="n/a"/>
    <s v="Wheeled Bins"/>
    <m/>
    <s v="Env Services"/>
    <m/>
    <m/>
    <s v="Y"/>
    <n v="10"/>
    <n v="120"/>
    <d v="2014-06-01T00:00:00"/>
    <d v="2024-05-01T00:00:00"/>
    <s v="Historic Cost"/>
    <s v="H2400006002000"/>
    <n v="4"/>
    <n v="6980.4"/>
    <n v="-4095.1679999999997"/>
    <n v="2885.232"/>
    <n v="2885.232"/>
    <n v="0"/>
    <n v="6980.4"/>
    <m/>
    <m/>
    <m/>
    <m/>
    <m/>
    <m/>
    <m/>
    <m/>
    <m/>
    <m/>
    <m/>
    <m/>
    <n v="0"/>
    <m/>
    <m/>
    <m/>
    <m/>
    <m/>
    <m/>
    <m/>
    <n v="6980.4"/>
    <n v="-4095.1679999999997"/>
    <n v="-721.30799999999999"/>
  </r>
  <r>
    <x v="2"/>
    <s v="n/a"/>
    <s v="Wheeled Bins"/>
    <m/>
    <s v="Env Services"/>
    <m/>
    <m/>
    <s v="Y"/>
    <n v="10"/>
    <n v="120"/>
    <d v="2014-06-01T00:00:00"/>
    <d v="2024-05-01T00:00:00"/>
    <s v="Historic Cost"/>
    <s v="H2400006002000"/>
    <n v="4"/>
    <n v="7020"/>
    <n v="-4118.3999999999996"/>
    <n v="2901.6000000000004"/>
    <n v="2901.6000000000004"/>
    <n v="0"/>
    <n v="7020"/>
    <m/>
    <m/>
    <m/>
    <m/>
    <m/>
    <m/>
    <m/>
    <m/>
    <m/>
    <m/>
    <m/>
    <m/>
    <n v="0"/>
    <m/>
    <m/>
    <m/>
    <m/>
    <m/>
    <m/>
    <m/>
    <n v="7020"/>
    <n v="-4118.3999999999996"/>
    <n v="-725.40000000000009"/>
  </r>
  <r>
    <x v="2"/>
    <s v="n/a"/>
    <s v="Wheeled Bins"/>
    <m/>
    <s v="Env Services"/>
    <m/>
    <m/>
    <s v="Y"/>
    <n v="10"/>
    <n v="120"/>
    <d v="2014-06-01T00:00:00"/>
    <d v="2024-05-01T00:00:00"/>
    <s v="Historic Cost"/>
    <s v="H2410006002000"/>
    <n v="5"/>
    <n v="7020"/>
    <n v="-3851.25"/>
    <n v="3168.75"/>
    <n v="3168.75"/>
    <n v="0"/>
    <n v="7020"/>
    <m/>
    <m/>
    <m/>
    <m/>
    <m/>
    <m/>
    <m/>
    <m/>
    <m/>
    <m/>
    <m/>
    <m/>
    <n v="0"/>
    <m/>
    <m/>
    <m/>
    <m/>
    <m/>
    <m/>
    <m/>
    <n v="7020"/>
    <n v="-3851.25"/>
    <n v="-633.75"/>
  </r>
  <r>
    <x v="2"/>
    <s v="n/a"/>
    <s v="Vehicles"/>
    <m/>
    <s v="Env Services"/>
    <m/>
    <m/>
    <s v="Y"/>
    <n v="7"/>
    <n v="84"/>
    <d v="2014-06-01T00:00:00"/>
    <d v="2021-05-01T00:00:00"/>
    <s v="Historic Cost"/>
    <s v="H2340006002000"/>
    <n v="1"/>
    <n v="38101.479999999996"/>
    <n v="-31751.260000000002"/>
    <n v="6350.2199999999939"/>
    <n v="6350.2199999999939"/>
    <n v="0"/>
    <n v="38101.479999999996"/>
    <m/>
    <m/>
    <m/>
    <m/>
    <m/>
    <m/>
    <m/>
    <m/>
    <m/>
    <m/>
    <m/>
    <m/>
    <n v="0"/>
    <m/>
    <m/>
    <m/>
    <m/>
    <m/>
    <m/>
    <m/>
    <n v="38101.479999999996"/>
    <n v="-31751.260000000002"/>
    <n v="-6350.2199999999939"/>
  </r>
  <r>
    <x v="2"/>
    <s v="n/a"/>
    <s v="Vehicles"/>
    <m/>
    <s v="Env Services"/>
    <m/>
    <m/>
    <s v="Y"/>
    <n v="7"/>
    <n v="84"/>
    <d v="2014-06-01T00:00:00"/>
    <d v="2021-05-01T00:00:00"/>
    <s v="Historic Cost"/>
    <s v="H2340006002000"/>
    <n v="1"/>
    <n v="36299.33"/>
    <n v="-30249.440000000002"/>
    <n v="6049.8899999999994"/>
    <n v="6049.8899999999994"/>
    <n v="0"/>
    <n v="36299.33"/>
    <m/>
    <m/>
    <m/>
    <m/>
    <m/>
    <m/>
    <m/>
    <m/>
    <m/>
    <m/>
    <m/>
    <m/>
    <n v="0"/>
    <m/>
    <m/>
    <m/>
    <m/>
    <m/>
    <m/>
    <m/>
    <n v="36299.33"/>
    <n v="-30249.440000000002"/>
    <n v="-6049.8899999999994"/>
  </r>
  <r>
    <x v="2"/>
    <s v="n/a"/>
    <s v="Vehicles"/>
    <m/>
    <s v="Env Services"/>
    <m/>
    <m/>
    <s v="Y"/>
    <n v="7"/>
    <n v="84"/>
    <d v="2014-06-01T00:00:00"/>
    <d v="2021-05-01T00:00:00"/>
    <s v="Historic Cost"/>
    <s v="H2340006002000"/>
    <n v="1"/>
    <n v="36299.33"/>
    <n v="-30249.440000000002"/>
    <n v="6049.8899999999994"/>
    <n v="6049.8899999999994"/>
    <n v="0"/>
    <n v="36299.33"/>
    <m/>
    <m/>
    <m/>
    <m/>
    <m/>
    <m/>
    <m/>
    <m/>
    <m/>
    <m/>
    <m/>
    <m/>
    <n v="0"/>
    <m/>
    <m/>
    <m/>
    <m/>
    <m/>
    <m/>
    <m/>
    <n v="36299.33"/>
    <n v="-30249.440000000002"/>
    <n v="-6049.8899999999994"/>
  </r>
  <r>
    <x v="2"/>
    <s v="n/a"/>
    <s v="Vehicles"/>
    <m/>
    <s v="Env Services"/>
    <m/>
    <m/>
    <s v="Y"/>
    <n v="7"/>
    <n v="84"/>
    <d v="2014-06-01T00:00:00"/>
    <d v="2021-05-01T00:00:00"/>
    <s v="Historic Cost"/>
    <s v="H2340006002000"/>
    <n v="1"/>
    <n v="36299.33"/>
    <n v="-30249.440000000002"/>
    <n v="6049.8899999999994"/>
    <n v="6049.8899999999994"/>
    <n v="0"/>
    <n v="36299.33"/>
    <m/>
    <m/>
    <m/>
    <m/>
    <m/>
    <m/>
    <m/>
    <m/>
    <m/>
    <m/>
    <m/>
    <m/>
    <n v="0"/>
    <m/>
    <m/>
    <m/>
    <m/>
    <m/>
    <m/>
    <m/>
    <n v="36299.33"/>
    <n v="-30249.440000000002"/>
    <n v="-6049.8899999999994"/>
  </r>
  <r>
    <x v="2"/>
    <s v="n/a"/>
    <s v="Wheeled Bins"/>
    <m/>
    <s v="Env Services"/>
    <m/>
    <m/>
    <s v="Y"/>
    <n v="10"/>
    <n v="120"/>
    <d v="2014-07-01T00:00:00"/>
    <d v="2024-06-01T00:00:00"/>
    <s v="Historic Cost"/>
    <s v="H2400006002000"/>
    <n v="4"/>
    <n v="11575.2"/>
    <n v="-6713.6160000000009"/>
    <n v="4861.5839999999998"/>
    <n v="4861.5839999999998"/>
    <n v="0"/>
    <n v="11575.2"/>
    <m/>
    <m/>
    <m/>
    <m/>
    <m/>
    <m/>
    <m/>
    <m/>
    <m/>
    <m/>
    <m/>
    <m/>
    <n v="0"/>
    <m/>
    <m/>
    <m/>
    <m/>
    <m/>
    <m/>
    <m/>
    <n v="11575.2"/>
    <n v="-6713.6160000000009"/>
    <n v="-1215.396"/>
  </r>
  <r>
    <x v="2"/>
    <s v="n/a"/>
    <s v="Wheeled Bins"/>
    <m/>
    <s v="Env Services"/>
    <m/>
    <m/>
    <s v="Y"/>
    <n v="10"/>
    <n v="120"/>
    <d v="2014-07-01T00:00:00"/>
    <d v="2024-06-01T00:00:00"/>
    <s v="Historic Cost"/>
    <s v="H2400006002000"/>
    <n v="4"/>
    <n v="7920"/>
    <n v="-4593.6000000000004"/>
    <n v="3326.3999999999996"/>
    <n v="3326.3999999999996"/>
    <n v="0"/>
    <n v="7920"/>
    <m/>
    <m/>
    <m/>
    <m/>
    <m/>
    <m/>
    <m/>
    <m/>
    <m/>
    <m/>
    <m/>
    <m/>
    <n v="0"/>
    <m/>
    <m/>
    <m/>
    <m/>
    <m/>
    <m/>
    <m/>
    <n v="7920"/>
    <n v="-4593.6000000000004"/>
    <n v="-831.59999999999991"/>
  </r>
  <r>
    <x v="2"/>
    <s v="n/a"/>
    <s v="Wheeled Bins"/>
    <m/>
    <s v="Env Services"/>
    <m/>
    <m/>
    <s v="Y"/>
    <n v="10"/>
    <n v="120"/>
    <d v="2014-08-01T00:00:00"/>
    <d v="2024-07-01T00:00:00"/>
    <s v="Historic Cost"/>
    <s v="H2400006002000"/>
    <n v="4"/>
    <n v="3885"/>
    <n v="-2227.3960000000002"/>
    <n v="1657.6039999999998"/>
    <n v="1657.6039999999998"/>
    <n v="0"/>
    <n v="3885"/>
    <m/>
    <m/>
    <m/>
    <m/>
    <m/>
    <m/>
    <m/>
    <m/>
    <m/>
    <m/>
    <m/>
    <m/>
    <n v="0"/>
    <m/>
    <m/>
    <m/>
    <m/>
    <m/>
    <m/>
    <m/>
    <n v="3885"/>
    <n v="-2227.3960000000002"/>
    <n v="-414.40099999999995"/>
  </r>
  <r>
    <x v="2"/>
    <s v="n/a"/>
    <s v="Wheeled Bins"/>
    <m/>
    <s v="Env Services"/>
    <m/>
    <m/>
    <s v="Y"/>
    <n v="10"/>
    <n v="120"/>
    <d v="2014-08-01T00:00:00"/>
    <d v="2024-07-01T00:00:00"/>
    <s v="Historic Cost"/>
    <s v="H2400006002000"/>
    <n v="4"/>
    <n v="11575.2"/>
    <n v="-6636.4480000000012"/>
    <n v="4938.7519999999995"/>
    <n v="4938.7519999999995"/>
    <n v="0"/>
    <n v="11575.2"/>
    <m/>
    <m/>
    <m/>
    <m/>
    <m/>
    <m/>
    <m/>
    <m/>
    <m/>
    <m/>
    <m/>
    <m/>
    <n v="0"/>
    <m/>
    <m/>
    <m/>
    <m/>
    <m/>
    <m/>
    <m/>
    <n v="11575.2"/>
    <n v="-6636.4480000000012"/>
    <n v="-1234.6879999999999"/>
  </r>
  <r>
    <x v="2"/>
    <s v="n/a"/>
    <s v="Wheeled Bins"/>
    <m/>
    <s v="Env Services"/>
    <m/>
    <m/>
    <s v="Y"/>
    <n v="10"/>
    <n v="120"/>
    <d v="2014-09-01T00:00:00"/>
    <d v="2024-08-01T00:00:00"/>
    <s v="Historic Cost"/>
    <s v="H2400006002000"/>
    <n v="5"/>
    <n v="11076"/>
    <n v="-6076.4166666666652"/>
    <n v="4999.5833333333348"/>
    <n v="4999.5833333333348"/>
    <n v="0"/>
    <n v="11076"/>
    <m/>
    <m/>
    <m/>
    <m/>
    <m/>
    <m/>
    <m/>
    <m/>
    <m/>
    <m/>
    <m/>
    <m/>
    <n v="0"/>
    <m/>
    <m/>
    <m/>
    <m/>
    <m/>
    <m/>
    <m/>
    <n v="11076"/>
    <n v="-6076.4166666666652"/>
    <n v="-999.91666666666697"/>
  </r>
  <r>
    <x v="2"/>
    <s v="n/a"/>
    <s v="Wheeled Bins"/>
    <m/>
    <s v="Env Services"/>
    <m/>
    <m/>
    <s v="Y"/>
    <n v="10"/>
    <n v="120"/>
    <d v="2014-09-01T00:00:00"/>
    <d v="2024-08-01T00:00:00"/>
    <s v="Historic Cost"/>
    <s v="H2400006002000"/>
    <n v="5"/>
    <n v="11352.6"/>
    <n v="-6228.1583333333328"/>
    <n v="5124.4416666666675"/>
    <n v="5124.4416666666675"/>
    <n v="0"/>
    <n v="11352.6"/>
    <m/>
    <m/>
    <m/>
    <m/>
    <m/>
    <m/>
    <m/>
    <m/>
    <m/>
    <m/>
    <m/>
    <m/>
    <n v="0"/>
    <m/>
    <m/>
    <m/>
    <m/>
    <m/>
    <m/>
    <m/>
    <n v="11352.6"/>
    <n v="-6228.1583333333328"/>
    <n v="-1024.8883333333335"/>
  </r>
  <r>
    <x v="2"/>
    <s v="n/a"/>
    <s v="Wheeled Bins"/>
    <m/>
    <s v="Env Services"/>
    <m/>
    <m/>
    <s v="Y"/>
    <n v="10"/>
    <n v="120"/>
    <d v="2014-09-01T00:00:00"/>
    <d v="2024-08-01T00:00:00"/>
    <s v="Historic Cost"/>
    <s v="H2380006002000"/>
    <n v="5"/>
    <n v="6357"/>
    <n v="-3487.5166666666673"/>
    <n v="2869.4833333333327"/>
    <n v="2869.4833333333327"/>
    <n v="0"/>
    <n v="6357"/>
    <m/>
    <m/>
    <m/>
    <m/>
    <m/>
    <m/>
    <m/>
    <m/>
    <m/>
    <m/>
    <m/>
    <m/>
    <n v="0"/>
    <m/>
    <m/>
    <m/>
    <m/>
    <m/>
    <m/>
    <m/>
    <n v="6357"/>
    <n v="-3487.5166666666673"/>
    <n v="-573.89666666666653"/>
  </r>
  <r>
    <x v="2"/>
    <s v="n/a"/>
    <s v="Wheeled Bins"/>
    <m/>
    <s v="Env Services"/>
    <m/>
    <m/>
    <s v="Y"/>
    <n v="10"/>
    <n v="120"/>
    <d v="2014-09-01T00:00:00"/>
    <d v="2024-08-01T00:00:00"/>
    <s v="Historic Cost"/>
    <s v="H2380006002000"/>
    <n v="5"/>
    <n v="6095.1"/>
    <n v="-3343.7208333333338"/>
    <n v="2751.3791666666666"/>
    <n v="2751.3791666666666"/>
    <n v="0"/>
    <n v="6095.1"/>
    <m/>
    <m/>
    <m/>
    <m/>
    <m/>
    <m/>
    <m/>
    <m/>
    <m/>
    <m/>
    <m/>
    <m/>
    <n v="0"/>
    <m/>
    <m/>
    <m/>
    <m/>
    <m/>
    <m/>
    <m/>
    <n v="6095.1"/>
    <n v="-3343.7208333333338"/>
    <n v="-550.27583333333337"/>
  </r>
  <r>
    <x v="2"/>
    <s v="n/a"/>
    <s v="Wheeled Bins"/>
    <m/>
    <s v="Env Services"/>
    <m/>
    <m/>
    <s v="Y"/>
    <n v="10"/>
    <n v="120"/>
    <d v="2014-10-01T00:00:00"/>
    <d v="2024-09-01T00:00:00"/>
    <s v="Historic Cost"/>
    <s v="H2400006002000"/>
    <n v="5"/>
    <n v="2175.1999999999998"/>
    <n v="-1178.286111111111"/>
    <n v="996.91388888888878"/>
    <n v="996.91388888888878"/>
    <n v="0"/>
    <n v="2175.1999999999998"/>
    <m/>
    <m/>
    <m/>
    <m/>
    <m/>
    <m/>
    <m/>
    <m/>
    <m/>
    <m/>
    <m/>
    <m/>
    <n v="0"/>
    <m/>
    <m/>
    <m/>
    <m/>
    <m/>
    <m/>
    <m/>
    <n v="2175.1999999999998"/>
    <n v="-1178.286111111111"/>
    <n v="-199.38277777777776"/>
  </r>
  <r>
    <x v="2"/>
    <s v="n/a"/>
    <s v="Wheeled Bins"/>
    <m/>
    <s v="Env Services"/>
    <m/>
    <m/>
    <s v="Y"/>
    <n v="10"/>
    <n v="120"/>
    <d v="2014-10-01T00:00:00"/>
    <d v="2024-09-01T00:00:00"/>
    <s v="Historic Cost"/>
    <s v="H2400006002000"/>
    <n v="5"/>
    <n v="9126.48"/>
    <n v="-4943.4299999999985"/>
    <n v="4183.0500000000011"/>
    <n v="4183.0500000000011"/>
    <n v="0"/>
    <n v="9126.48"/>
    <m/>
    <m/>
    <m/>
    <m/>
    <m/>
    <m/>
    <m/>
    <m/>
    <m/>
    <m/>
    <m/>
    <m/>
    <n v="0"/>
    <m/>
    <m/>
    <m/>
    <m/>
    <m/>
    <m/>
    <m/>
    <n v="9126.48"/>
    <n v="-4943.4299999999985"/>
    <n v="-836.61000000000024"/>
  </r>
  <r>
    <x v="2"/>
    <s v="n/a"/>
    <s v="Wheeled Bins"/>
    <m/>
    <s v="Env Services"/>
    <m/>
    <m/>
    <s v="Y"/>
    <n v="10"/>
    <n v="120"/>
    <d v="2014-10-01T00:00:00"/>
    <d v="2024-09-01T00:00:00"/>
    <s v="Historic Cost"/>
    <s v="H2380006002000"/>
    <n v="5"/>
    <n v="994"/>
    <n v="-538.36388888888882"/>
    <n v="455.63611111111118"/>
    <n v="455.63611111111118"/>
    <n v="0"/>
    <n v="994"/>
    <m/>
    <m/>
    <m/>
    <m/>
    <m/>
    <m/>
    <m/>
    <m/>
    <m/>
    <m/>
    <m/>
    <m/>
    <n v="0"/>
    <m/>
    <m/>
    <m/>
    <m/>
    <m/>
    <m/>
    <m/>
    <n v="994"/>
    <n v="-538.36388888888882"/>
    <n v="-91.12722222222223"/>
  </r>
  <r>
    <x v="2"/>
    <s v="n/a"/>
    <s v="Wheeled Bins"/>
    <m/>
    <s v="Env Services"/>
    <m/>
    <m/>
    <s v="Y"/>
    <n v="10"/>
    <n v="120"/>
    <d v="2014-12-01T00:00:00"/>
    <d v="2024-11-01T00:00:00"/>
    <s v="Historic Cost"/>
    <s v="H2380006002000"/>
    <n v="5"/>
    <n v="3892.95"/>
    <n v="-2054.5614583333331"/>
    <n v="1838.3885416666667"/>
    <n v="1838.3885416666667"/>
    <n v="0"/>
    <n v="3892.95"/>
    <m/>
    <m/>
    <m/>
    <m/>
    <m/>
    <m/>
    <m/>
    <m/>
    <m/>
    <m/>
    <m/>
    <m/>
    <n v="0"/>
    <m/>
    <m/>
    <m/>
    <m/>
    <m/>
    <m/>
    <m/>
    <n v="3892.95"/>
    <n v="-2054.5614583333331"/>
    <n v="-367.67770833333333"/>
  </r>
  <r>
    <x v="2"/>
    <s v="n/a"/>
    <s v="Wheeled Bins"/>
    <m/>
    <s v="Env Services"/>
    <m/>
    <m/>
    <s v="Y"/>
    <n v="10"/>
    <n v="120"/>
    <d v="2014-12-01T00:00:00"/>
    <d v="2024-11-01T00:00:00"/>
    <s v="Historic Cost"/>
    <s v="H2380006002000"/>
    <n v="5"/>
    <n v="4068"/>
    <n v="-2147"/>
    <n v="1921"/>
    <n v="1921"/>
    <n v="0"/>
    <n v="4068"/>
    <m/>
    <m/>
    <m/>
    <m/>
    <m/>
    <m/>
    <m/>
    <m/>
    <m/>
    <m/>
    <m/>
    <m/>
    <n v="0"/>
    <m/>
    <m/>
    <m/>
    <m/>
    <m/>
    <m/>
    <m/>
    <n v="4068"/>
    <n v="-2147"/>
    <n v="-384.2"/>
  </r>
  <r>
    <x v="2"/>
    <s v="n/a"/>
    <s v="Wheeled Bins"/>
    <m/>
    <s v="Env Services"/>
    <m/>
    <m/>
    <s v="Y"/>
    <n v="10"/>
    <n v="120"/>
    <d v="2015-01-01T00:00:00"/>
    <d v="2024-12-01T00:00:00"/>
    <s v="Historic Cost"/>
    <s v="H2400006002000"/>
    <n v="5"/>
    <n v="12074.4"/>
    <n v="-6288.7500000000009"/>
    <n v="5785.6499999999987"/>
    <n v="5785.6499999999987"/>
    <n v="0"/>
    <n v="12074.4"/>
    <m/>
    <m/>
    <m/>
    <m/>
    <m/>
    <m/>
    <m/>
    <m/>
    <m/>
    <m/>
    <m/>
    <m/>
    <n v="0"/>
    <m/>
    <m/>
    <m/>
    <m/>
    <m/>
    <m/>
    <m/>
    <n v="12074.4"/>
    <n v="-6288.7500000000009"/>
    <n v="-1157.1299999999997"/>
  </r>
  <r>
    <x v="2"/>
    <s v="n/a"/>
    <s v="Wheeled Bins"/>
    <m/>
    <s v="Env Services"/>
    <m/>
    <m/>
    <s v="Y"/>
    <n v="10"/>
    <n v="120"/>
    <d v="2015-01-01T00:00:00"/>
    <d v="2024-12-01T00:00:00"/>
    <s v="Historic Cost"/>
    <s v="H2400006002000"/>
    <n v="5"/>
    <n v="12012"/>
    <n v="-6256.25"/>
    <n v="5755.75"/>
    <n v="5755.75"/>
    <n v="0"/>
    <n v="12012"/>
    <m/>
    <m/>
    <m/>
    <m/>
    <m/>
    <m/>
    <m/>
    <m/>
    <m/>
    <m/>
    <m/>
    <m/>
    <n v="0"/>
    <m/>
    <m/>
    <m/>
    <m/>
    <m/>
    <m/>
    <m/>
    <n v="12012"/>
    <n v="-6256.25"/>
    <n v="-1151.1500000000001"/>
  </r>
  <r>
    <x v="2"/>
    <s v="n/a"/>
    <s v="Wheeled Bins"/>
    <m/>
    <s v="Env Services"/>
    <m/>
    <m/>
    <s v="Y"/>
    <n v="10"/>
    <n v="120"/>
    <d v="2015-02-01T00:00:00"/>
    <d v="2025-01-01T00:00:00"/>
    <s v="Historic Cost"/>
    <s v="H2380006002000"/>
    <n v="5"/>
    <n v="12184.25"/>
    <n v="-6261.3378472222212"/>
    <n v="5922.9121527777788"/>
    <n v="5922.9121527777788"/>
    <n v="0"/>
    <n v="12184.25"/>
    <m/>
    <m/>
    <m/>
    <m/>
    <m/>
    <m/>
    <m/>
    <m/>
    <m/>
    <m/>
    <m/>
    <m/>
    <n v="0"/>
    <m/>
    <m/>
    <m/>
    <m/>
    <m/>
    <m/>
    <m/>
    <n v="12184.25"/>
    <n v="-6261.3378472222212"/>
    <n v="-1184.5824305555557"/>
  </r>
  <r>
    <x v="2"/>
    <s v="n/a"/>
    <s v="Vehicles"/>
    <m/>
    <s v="Env Services"/>
    <m/>
    <m/>
    <s v="Y"/>
    <n v="7"/>
    <n v="84"/>
    <d v="2015-03-01T00:00:00"/>
    <d v="2022-02-01T00:00:00"/>
    <s v="Historic Cost"/>
    <s v="H2340006002000"/>
    <n v="2"/>
    <n v="37712.47"/>
    <n v="-27236.850000000002"/>
    <n v="10475.619999999999"/>
    <n v="10475.619999999999"/>
    <n v="0"/>
    <n v="37712.47"/>
    <m/>
    <m/>
    <m/>
    <m/>
    <m/>
    <m/>
    <m/>
    <m/>
    <m/>
    <m/>
    <m/>
    <m/>
    <n v="0"/>
    <m/>
    <m/>
    <m/>
    <m/>
    <m/>
    <m/>
    <m/>
    <n v="37712.47"/>
    <n v="-27236.850000000002"/>
    <n v="-5237.8099999999995"/>
  </r>
  <r>
    <x v="2"/>
    <s v="n/a"/>
    <s v="Vehicles"/>
    <m/>
    <s v="Env Services"/>
    <m/>
    <m/>
    <s v="Y"/>
    <n v="7"/>
    <n v="84"/>
    <d v="2015-03-01T00:00:00"/>
    <d v="2022-02-01T00:00:00"/>
    <s v="Historic Cost"/>
    <s v="H4360006002000"/>
    <n v="2"/>
    <n v="168295"/>
    <n v="-120210.30666666666"/>
    <n v="48084.693333333344"/>
    <n v="48084.693333333344"/>
    <n v="0"/>
    <n v="168295"/>
    <m/>
    <m/>
    <m/>
    <m/>
    <m/>
    <m/>
    <m/>
    <m/>
    <m/>
    <m/>
    <m/>
    <m/>
    <n v="0"/>
    <m/>
    <m/>
    <m/>
    <m/>
    <m/>
    <m/>
    <m/>
    <n v="168295"/>
    <n v="-120210.30666666666"/>
    <n v="-24042.346666666672"/>
  </r>
  <r>
    <x v="2"/>
    <s v="n/a"/>
    <s v="Vehicles"/>
    <m/>
    <s v="Cultural"/>
    <d v="2015-03-01T00:00:00"/>
    <m/>
    <s v="Y"/>
    <n v="5"/>
    <n v="60"/>
    <d v="2015-04-01T00:00:00"/>
    <d v="2020-03-01T00:00:00"/>
    <s v="Historic Cost"/>
    <s v="H4350006002000"/>
    <n v="0"/>
    <n v="14500"/>
    <n v="-14500"/>
    <n v="0"/>
    <n v="0"/>
    <n v="0"/>
    <n v="14500"/>
    <m/>
    <m/>
    <m/>
    <m/>
    <m/>
    <m/>
    <m/>
    <m/>
    <m/>
    <m/>
    <m/>
    <m/>
    <n v="0"/>
    <m/>
    <m/>
    <m/>
    <m/>
    <m/>
    <m/>
    <m/>
    <n v="14500"/>
    <n v="-14500"/>
    <n v="0"/>
  </r>
  <r>
    <x v="2"/>
    <s v="n/a"/>
    <s v="Vehicles"/>
    <m/>
    <s v="Cultural"/>
    <d v="2015-03-01T00:00:00"/>
    <m/>
    <s v="Y"/>
    <n v="5"/>
    <n v="60"/>
    <d v="2015-04-01T00:00:00"/>
    <d v="2020-03-01T00:00:00"/>
    <s v="Historic Cost"/>
    <s v="H4350006002000"/>
    <n v="0"/>
    <n v="14500"/>
    <n v="-14500"/>
    <n v="0"/>
    <n v="0"/>
    <n v="0"/>
    <n v="14500"/>
    <m/>
    <m/>
    <m/>
    <m/>
    <m/>
    <m/>
    <m/>
    <m/>
    <m/>
    <m/>
    <m/>
    <m/>
    <n v="0"/>
    <m/>
    <m/>
    <m/>
    <m/>
    <m/>
    <m/>
    <m/>
    <n v="14500"/>
    <n v="-14500"/>
    <n v="0"/>
  </r>
  <r>
    <x v="2"/>
    <s v="n/a"/>
    <s v="Wheeled Bins"/>
    <m/>
    <s v="Env Services"/>
    <m/>
    <m/>
    <s v="Y"/>
    <n v="10"/>
    <n v="120"/>
    <d v="2015-04-01T00:00:00"/>
    <d v="2025-03-01T00:00:00"/>
    <s v="Historic Cost"/>
    <s v="H2400006002000"/>
    <n v="5"/>
    <n v="12012"/>
    <n v="-6006"/>
    <n v="6006"/>
    <n v="6006"/>
    <n v="0"/>
    <n v="12012"/>
    <m/>
    <m/>
    <m/>
    <m/>
    <m/>
    <m/>
    <m/>
    <m/>
    <m/>
    <m/>
    <m/>
    <m/>
    <n v="0"/>
    <m/>
    <m/>
    <m/>
    <m/>
    <m/>
    <m/>
    <m/>
    <n v="12012"/>
    <n v="-6006"/>
    <n v="-1201.2"/>
  </r>
  <r>
    <x v="2"/>
    <s v="n/a"/>
    <s v="Vehicles"/>
    <m/>
    <s v="Env Services"/>
    <m/>
    <m/>
    <s v="Y"/>
    <n v="7"/>
    <n v="84"/>
    <d v="2015-04-01T00:00:00"/>
    <d v="2022-03-01T00:00:00"/>
    <s v="Historic Cost"/>
    <s v="H4360006002000"/>
    <n v="2"/>
    <n v="29372.5"/>
    <n v="-20980.273333333334"/>
    <n v="8392.2266666666656"/>
    <n v="8392.2266666666656"/>
    <n v="0"/>
    <n v="29372.5"/>
    <m/>
    <m/>
    <m/>
    <m/>
    <m/>
    <m/>
    <m/>
    <m/>
    <m/>
    <m/>
    <m/>
    <m/>
    <n v="0"/>
    <m/>
    <m/>
    <m/>
    <m/>
    <m/>
    <m/>
    <m/>
    <n v="29372.5"/>
    <n v="-20980.273333333334"/>
    <n v="-4196.1133333333328"/>
  </r>
  <r>
    <x v="2"/>
    <s v="n/a"/>
    <s v="Vehicles"/>
    <m/>
    <s v="Cultural"/>
    <m/>
    <m/>
    <s v="Y"/>
    <n v="5"/>
    <n v="60"/>
    <d v="2015-04-01T00:00:00"/>
    <d v="2020-03-01T00:00:00"/>
    <s v="Historic Cost"/>
    <s v="H4350006002000"/>
    <n v="0"/>
    <n v="14500"/>
    <n v="-14500"/>
    <n v="0"/>
    <n v="0"/>
    <n v="0"/>
    <n v="14500"/>
    <m/>
    <m/>
    <m/>
    <m/>
    <m/>
    <m/>
    <m/>
    <m/>
    <m/>
    <m/>
    <m/>
    <m/>
    <n v="0"/>
    <m/>
    <m/>
    <m/>
    <m/>
    <m/>
    <m/>
    <m/>
    <n v="14500"/>
    <n v="-14500"/>
    <n v="0"/>
  </r>
  <r>
    <x v="2"/>
    <s v="n/a"/>
    <s v="Vehicles"/>
    <m/>
    <s v="Env Services"/>
    <d v="2015-04-14T00:00:00"/>
    <n v="2589452"/>
    <s v="Y"/>
    <n v="7"/>
    <n v="84"/>
    <d v="2015-05-01T00:00:00"/>
    <d v="2022-04-01T00:00:00"/>
    <s v="Historic Cost"/>
    <s v="H4360006002000"/>
    <n v="2"/>
    <n v="9093.74"/>
    <n v="-6423.3933333333334"/>
    <n v="2670.3466666666664"/>
    <n v="2670.3466666666664"/>
    <n v="0"/>
    <n v="9093.74"/>
    <m/>
    <m/>
    <m/>
    <m/>
    <m/>
    <m/>
    <m/>
    <m/>
    <m/>
    <m/>
    <m/>
    <m/>
    <n v="0"/>
    <m/>
    <m/>
    <m/>
    <m/>
    <m/>
    <m/>
    <m/>
    <n v="9093.74"/>
    <n v="-6423.3933333333334"/>
    <n v="-1335.1733333333332"/>
  </r>
  <r>
    <x v="2"/>
    <s v="n/a"/>
    <s v="Vehicles"/>
    <m/>
    <s v="Env Services"/>
    <d v="2015-04-14T00:00:00"/>
    <n v="2589451"/>
    <s v="Y"/>
    <n v="7"/>
    <n v="84"/>
    <d v="2015-05-01T00:00:00"/>
    <d v="2022-04-01T00:00:00"/>
    <s v="Historic Cost"/>
    <s v="H4360006002000"/>
    <n v="2"/>
    <n v="9093.74"/>
    <n v="-6423.3933333333334"/>
    <n v="2670.3466666666664"/>
    <n v="2670.3466666666664"/>
    <n v="0"/>
    <n v="9093.74"/>
    <m/>
    <m/>
    <m/>
    <m/>
    <m/>
    <m/>
    <m/>
    <m/>
    <m/>
    <m/>
    <m/>
    <m/>
    <n v="0"/>
    <m/>
    <m/>
    <m/>
    <m/>
    <m/>
    <m/>
    <m/>
    <n v="9093.74"/>
    <n v="-6423.3933333333334"/>
    <n v="-1335.1733333333332"/>
  </r>
  <r>
    <x v="2"/>
    <s v="n/a"/>
    <s v="Vehicles"/>
    <m/>
    <s v="Env Services"/>
    <d v="2015-04-14T00:00:00"/>
    <n v="2589453"/>
    <s v="Y"/>
    <n v="7"/>
    <n v="84"/>
    <d v="2015-05-01T00:00:00"/>
    <d v="2022-04-01T00:00:00"/>
    <s v="Historic Cost"/>
    <s v="H2380006002000"/>
    <n v="2"/>
    <n v="9093.74"/>
    <n v="-6423.3933333333334"/>
    <n v="2670.3466666666664"/>
    <n v="2670.3466666666664"/>
    <n v="0"/>
    <n v="9093.74"/>
    <m/>
    <m/>
    <m/>
    <m/>
    <m/>
    <m/>
    <m/>
    <m/>
    <m/>
    <m/>
    <m/>
    <m/>
    <n v="0"/>
    <m/>
    <m/>
    <m/>
    <m/>
    <m/>
    <m/>
    <m/>
    <n v="9093.74"/>
    <n v="-6423.3933333333334"/>
    <n v="-1335.1733333333332"/>
  </r>
  <r>
    <x v="2"/>
    <s v="n/a"/>
    <s v="Wheeled Bins"/>
    <m/>
    <s v="Env Services"/>
    <m/>
    <m/>
    <s v="Y"/>
    <n v="10"/>
    <n v="120"/>
    <d v="2015-06-01T00:00:00"/>
    <d v="2025-05-01T00:00:00"/>
    <s v="Historic Cost"/>
    <s v="H2400006002000"/>
    <n v="5"/>
    <n v="12012"/>
    <n v="-5839.166666666667"/>
    <n v="6172.833333333333"/>
    <n v="6172.833333333333"/>
    <n v="0"/>
    <n v="12012"/>
    <m/>
    <m/>
    <m/>
    <m/>
    <m/>
    <m/>
    <m/>
    <m/>
    <m/>
    <m/>
    <m/>
    <m/>
    <n v="0"/>
    <m/>
    <m/>
    <m/>
    <m/>
    <m/>
    <m/>
    <m/>
    <n v="12012"/>
    <n v="-5839.166666666667"/>
    <n v="-1234.5666666666666"/>
  </r>
  <r>
    <x v="2"/>
    <s v="n/a"/>
    <s v="Wheeled Bins"/>
    <m/>
    <s v="Env Services"/>
    <d v="2015-06-17T00:00:00"/>
    <m/>
    <s v="Y"/>
    <n v="10"/>
    <n v="120"/>
    <d v="2015-07-01T00:00:00"/>
    <d v="2025-06-01T00:00:00"/>
    <s v="Historic Cost"/>
    <s v="H2400006002000"/>
    <n v="5"/>
    <n v="12012"/>
    <n v="-5755.75"/>
    <n v="6256.25"/>
    <n v="6256.25"/>
    <n v="0"/>
    <n v="12012"/>
    <m/>
    <m/>
    <m/>
    <m/>
    <m/>
    <m/>
    <m/>
    <m/>
    <m/>
    <m/>
    <m/>
    <m/>
    <n v="0"/>
    <m/>
    <m/>
    <m/>
    <m/>
    <m/>
    <m/>
    <m/>
    <n v="12012"/>
    <n v="-5755.75"/>
    <n v="-1251.25"/>
  </r>
  <r>
    <x v="2"/>
    <s v="n/a"/>
    <s v="Vehicles"/>
    <m/>
    <s v="Env Services"/>
    <d v="2015-05-14T00:00:00"/>
    <m/>
    <s v="Y"/>
    <n v="7"/>
    <n v="84"/>
    <d v="2015-07-01T00:00:00"/>
    <d v="2022-06-01T00:00:00"/>
    <s v="Historic Cost"/>
    <s v="H2400006002000"/>
    <n v="2"/>
    <n v="159473"/>
    <n v="-110112.36666666668"/>
    <n v="49360.633333333317"/>
    <n v="49360.633333333317"/>
    <n v="0"/>
    <n v="159473"/>
    <m/>
    <m/>
    <m/>
    <m/>
    <m/>
    <m/>
    <m/>
    <m/>
    <m/>
    <m/>
    <m/>
    <m/>
    <n v="0"/>
    <m/>
    <m/>
    <m/>
    <m/>
    <m/>
    <m/>
    <m/>
    <n v="159473"/>
    <n v="-110112.36666666668"/>
    <n v="-24680.316666666658"/>
  </r>
  <r>
    <x v="2"/>
    <s v="n/a"/>
    <s v="Wheeled Bins"/>
    <m/>
    <s v="Env Services"/>
    <d v="2015-06-26T00:00:00"/>
    <m/>
    <s v="Y"/>
    <n v="10"/>
    <n v="120"/>
    <d v="2015-08-01T00:00:00"/>
    <d v="2025-07-01T00:00:00"/>
    <s v="Historic Cost"/>
    <s v="H2400006002000"/>
    <n v="5"/>
    <n v="12012"/>
    <n v="-5672.333333333333"/>
    <n v="6339.666666666667"/>
    <n v="6339.666666666667"/>
    <n v="0"/>
    <n v="12012"/>
    <m/>
    <m/>
    <m/>
    <m/>
    <m/>
    <m/>
    <m/>
    <m/>
    <m/>
    <m/>
    <m/>
    <m/>
    <n v="0"/>
    <m/>
    <m/>
    <m/>
    <m/>
    <m/>
    <m/>
    <m/>
    <n v="12012"/>
    <n v="-5672.333333333333"/>
    <n v="-1267.9333333333334"/>
  </r>
  <r>
    <x v="2"/>
    <s v="n/a"/>
    <s v="Wheeled Bins"/>
    <m/>
    <s v="Env Services"/>
    <d v="2015-07-22T00:00:00"/>
    <m/>
    <s v="Y"/>
    <n v="10"/>
    <n v="120"/>
    <d v="2015-08-01T00:00:00"/>
    <d v="2025-07-01T00:00:00"/>
    <s v="Historic Cost"/>
    <s v="H2400006002000"/>
    <n v="5"/>
    <n v="5827.25"/>
    <n v="-2751.7416666666668"/>
    <n v="3075.5083333333332"/>
    <n v="3075.5083333333332"/>
    <n v="0"/>
    <n v="5827.25"/>
    <m/>
    <m/>
    <m/>
    <m/>
    <m/>
    <m/>
    <m/>
    <m/>
    <m/>
    <m/>
    <m/>
    <m/>
    <n v="0"/>
    <m/>
    <m/>
    <m/>
    <m/>
    <m/>
    <m/>
    <m/>
    <n v="5827.25"/>
    <n v="-2751.7416666666668"/>
    <n v="-615.10166666666669"/>
  </r>
  <r>
    <x v="2"/>
    <s v="n/a"/>
    <s v="Wheeled Bins"/>
    <m/>
    <s v="Env Services"/>
    <d v="2015-07-22T00:00:00"/>
    <m/>
    <s v="Y"/>
    <n v="10"/>
    <n v="120"/>
    <d v="2015-08-01T00:00:00"/>
    <d v="2025-07-01T00:00:00"/>
    <s v="Historic Cost"/>
    <s v="H2400006002000"/>
    <n v="5"/>
    <n v="6649.2"/>
    <n v="-3139.8999999999992"/>
    <n v="3509.3000000000006"/>
    <n v="3509.3000000000006"/>
    <n v="0"/>
    <n v="6649.2"/>
    <m/>
    <m/>
    <m/>
    <m/>
    <m/>
    <m/>
    <m/>
    <m/>
    <m/>
    <m/>
    <m/>
    <m/>
    <n v="0"/>
    <m/>
    <m/>
    <m/>
    <m/>
    <m/>
    <m/>
    <m/>
    <n v="6649.2"/>
    <n v="-3139.8999999999992"/>
    <n v="-701.86000000000013"/>
  </r>
  <r>
    <x v="2"/>
    <s v="n/a"/>
    <s v="Wheeled Bins"/>
    <m/>
    <s v="Env Services"/>
    <d v="2015-07-24T00:00:00"/>
    <m/>
    <s v="Y"/>
    <n v="10"/>
    <n v="120"/>
    <d v="2015-08-01T00:00:00"/>
    <d v="2025-07-01T00:00:00"/>
    <s v="Historic Cost"/>
    <s v="H2400006002000"/>
    <n v="5"/>
    <n v="9118.56"/>
    <n v="-4306.0599999999995"/>
    <n v="4812.5"/>
    <n v="4812.5"/>
    <n v="0"/>
    <n v="9118.56"/>
    <m/>
    <m/>
    <m/>
    <m/>
    <m/>
    <m/>
    <m/>
    <m/>
    <m/>
    <m/>
    <m/>
    <m/>
    <n v="0"/>
    <m/>
    <m/>
    <m/>
    <m/>
    <m/>
    <m/>
    <m/>
    <n v="9118.56"/>
    <n v="-4306.0599999999995"/>
    <n v="-962.5"/>
  </r>
  <r>
    <x v="2"/>
    <s v="n/a"/>
    <s v="Vehicles"/>
    <m/>
    <s v="Env Services"/>
    <d v="2015-06-23T00:00:00"/>
    <m/>
    <s v="Y"/>
    <n v="7"/>
    <n v="84"/>
    <d v="2015-08-01T00:00:00"/>
    <d v="2022-07-01T00:00:00"/>
    <s v="Historic Cost"/>
    <s v="H2340006002000"/>
    <n v="2"/>
    <n v="54594.5"/>
    <n v="-37262.94"/>
    <n v="17331.559999999998"/>
    <n v="17331.559999999998"/>
    <n v="0"/>
    <n v="54594.5"/>
    <m/>
    <m/>
    <m/>
    <m/>
    <m/>
    <m/>
    <m/>
    <m/>
    <m/>
    <m/>
    <m/>
    <m/>
    <n v="0"/>
    <m/>
    <m/>
    <m/>
    <m/>
    <m/>
    <m/>
    <m/>
    <n v="54594.5"/>
    <n v="-37262.94"/>
    <n v="-8665.7799999999988"/>
  </r>
  <r>
    <x v="2"/>
    <s v="n/a"/>
    <s v="Vehicles"/>
    <m/>
    <s v="Env Services"/>
    <d v="2015-06-23T00:00:00"/>
    <m/>
    <s v="Y"/>
    <n v="7"/>
    <n v="84"/>
    <d v="2015-08-01T00:00:00"/>
    <d v="2022-07-01T00:00:00"/>
    <s v="Historic Cost"/>
    <s v="H2340006002000"/>
    <n v="2"/>
    <n v="54594.5"/>
    <n v="-37262.94"/>
    <n v="17331.559999999998"/>
    <n v="17331.559999999998"/>
    <n v="0"/>
    <n v="54594.5"/>
    <m/>
    <m/>
    <m/>
    <m/>
    <m/>
    <m/>
    <m/>
    <m/>
    <m/>
    <m/>
    <m/>
    <m/>
    <n v="0"/>
    <m/>
    <m/>
    <m/>
    <m/>
    <m/>
    <m/>
    <m/>
    <n v="54594.5"/>
    <n v="-37262.94"/>
    <n v="-8665.7799999999988"/>
  </r>
  <r>
    <x v="2"/>
    <s v="n/a"/>
    <s v="Vehicles"/>
    <m/>
    <s v="Env Services"/>
    <d v="2015-06-29T00:00:00"/>
    <m/>
    <s v="Y"/>
    <n v="7"/>
    <n v="84"/>
    <d v="2015-08-01T00:00:00"/>
    <d v="2022-07-01T00:00:00"/>
    <s v="Historic Cost"/>
    <s v="H2340006002000"/>
    <n v="2"/>
    <n v="54594.5"/>
    <n v="-37262.94"/>
    <n v="17331.559999999998"/>
    <n v="17331.559999999998"/>
    <n v="0"/>
    <n v="54594.5"/>
    <m/>
    <m/>
    <m/>
    <m/>
    <m/>
    <m/>
    <m/>
    <m/>
    <m/>
    <m/>
    <m/>
    <m/>
    <n v="0"/>
    <m/>
    <m/>
    <m/>
    <m/>
    <m/>
    <m/>
    <m/>
    <n v="54594.5"/>
    <n v="-37262.94"/>
    <n v="-8665.7799999999988"/>
  </r>
  <r>
    <x v="2"/>
    <s v="n/a"/>
    <s v="Vehicles"/>
    <m/>
    <s v="Env Services"/>
    <d v="2015-06-29T00:00:00"/>
    <m/>
    <s v="Y"/>
    <n v="7"/>
    <n v="84"/>
    <d v="2015-08-01T00:00:00"/>
    <d v="2022-07-01T00:00:00"/>
    <s v="Historic Cost"/>
    <s v="H2340006002000"/>
    <n v="2"/>
    <n v="54594.5"/>
    <n v="-37262.94"/>
    <n v="17331.559999999998"/>
    <n v="17331.559999999998"/>
    <n v="0"/>
    <n v="54594.5"/>
    <m/>
    <m/>
    <m/>
    <m/>
    <m/>
    <m/>
    <m/>
    <m/>
    <m/>
    <m/>
    <m/>
    <m/>
    <n v="0"/>
    <m/>
    <m/>
    <m/>
    <m/>
    <m/>
    <m/>
    <m/>
    <n v="54594.5"/>
    <n v="-37262.94"/>
    <n v="-8665.7799999999988"/>
  </r>
  <r>
    <x v="2"/>
    <s v="n/a"/>
    <s v="Wheeled Bins"/>
    <m/>
    <s v="Env Services"/>
    <d v="2015-08-13T00:00:00"/>
    <m/>
    <s v="Y"/>
    <n v="10"/>
    <n v="120"/>
    <d v="2015-09-01T00:00:00"/>
    <d v="2025-08-01T00:00:00"/>
    <s v="Historic Cost"/>
    <s v="H2400006002000"/>
    <n v="6"/>
    <n v="4068"/>
    <n v="-1830.6"/>
    <n v="2237.4"/>
    <n v="2237.4"/>
    <n v="0"/>
    <n v="4068"/>
    <m/>
    <m/>
    <m/>
    <m/>
    <m/>
    <m/>
    <m/>
    <m/>
    <m/>
    <m/>
    <m/>
    <m/>
    <n v="0"/>
    <m/>
    <m/>
    <m/>
    <m/>
    <m/>
    <m/>
    <m/>
    <n v="4068"/>
    <n v="-1830.6"/>
    <n v="-372.90000000000003"/>
  </r>
  <r>
    <x v="2"/>
    <s v="n/a"/>
    <s v="Wheeled Bins"/>
    <m/>
    <s v="Env Services"/>
    <d v="2015-08-13T00:00:00"/>
    <m/>
    <s v="Y"/>
    <n v="10"/>
    <n v="120"/>
    <d v="2015-09-01T00:00:00"/>
    <d v="2025-08-01T00:00:00"/>
    <s v="Historic Cost"/>
    <s v="H2400006002000"/>
    <n v="6"/>
    <n v="3892.95"/>
    <n v="-1751.7814285714285"/>
    <n v="2141.1685714285713"/>
    <n v="2141.1685714285713"/>
    <n v="0"/>
    <n v="3892.95"/>
    <m/>
    <m/>
    <m/>
    <m/>
    <m/>
    <m/>
    <m/>
    <m/>
    <m/>
    <m/>
    <m/>
    <m/>
    <n v="0"/>
    <m/>
    <m/>
    <m/>
    <m/>
    <m/>
    <m/>
    <m/>
    <n v="3892.95"/>
    <n v="-1751.7814285714285"/>
    <n v="-356.86142857142858"/>
  </r>
  <r>
    <x v="2"/>
    <s v="n/a"/>
    <s v="Vehicles"/>
    <m/>
    <s v="Env Services"/>
    <d v="2015-08-20T00:00:00"/>
    <m/>
    <s v="Y"/>
    <n v="7"/>
    <n v="84"/>
    <d v="2015-10-01T00:00:00"/>
    <d v="2022-09-01T00:00:00"/>
    <s v="Historic Cost"/>
    <s v="H4360006002000"/>
    <n v="3"/>
    <n v="17561.689999999999"/>
    <n v="-10976.127500000001"/>
    <n v="6585.5624999999982"/>
    <n v="6585.5624999999982"/>
    <n v="0"/>
    <n v="17561.689999999999"/>
    <m/>
    <m/>
    <m/>
    <m/>
    <m/>
    <m/>
    <m/>
    <m/>
    <m/>
    <m/>
    <m/>
    <m/>
    <n v="0"/>
    <m/>
    <m/>
    <m/>
    <m/>
    <m/>
    <m/>
    <m/>
    <n v="17561.689999999999"/>
    <n v="-10976.127500000001"/>
    <n v="-2195.1874999999995"/>
  </r>
  <r>
    <x v="2"/>
    <s v="n/a"/>
    <s v="Vehicles"/>
    <m/>
    <s v="Env Services"/>
    <d v="2015-08-14T00:00:00"/>
    <m/>
    <s v="Y"/>
    <n v="7"/>
    <n v="84"/>
    <d v="2015-10-01T00:00:00"/>
    <d v="2022-09-01T00:00:00"/>
    <s v="Historic Cost"/>
    <s v="H4360006002000"/>
    <n v="3"/>
    <n v="16952.11"/>
    <n v="-10595.0425"/>
    <n v="6357.067500000001"/>
    <n v="6357.067500000001"/>
    <n v="0"/>
    <n v="16952.11"/>
    <m/>
    <m/>
    <m/>
    <m/>
    <m/>
    <m/>
    <m/>
    <m/>
    <m/>
    <m/>
    <m/>
    <m/>
    <n v="0"/>
    <m/>
    <m/>
    <m/>
    <m/>
    <m/>
    <m/>
    <m/>
    <n v="16952.11"/>
    <n v="-10595.0425"/>
    <n v="-2119.0225000000005"/>
  </r>
  <r>
    <x v="2"/>
    <s v="n/a"/>
    <s v="Vehicles"/>
    <m/>
    <s v="Env Services"/>
    <d v="2015-08-14T00:00:00"/>
    <m/>
    <s v="Y"/>
    <n v="7"/>
    <n v="84"/>
    <d v="2015-10-01T00:00:00"/>
    <d v="2022-09-01T00:00:00"/>
    <s v="Historic Cost"/>
    <s v="H4360006002000"/>
    <n v="3"/>
    <n v="16952.11"/>
    <n v="-10595.0425"/>
    <n v="6357.067500000001"/>
    <n v="6357.067500000001"/>
    <n v="0"/>
    <n v="16952.11"/>
    <m/>
    <m/>
    <m/>
    <m/>
    <m/>
    <m/>
    <m/>
    <m/>
    <m/>
    <m/>
    <m/>
    <m/>
    <n v="0"/>
    <m/>
    <m/>
    <n v="-16952.11"/>
    <m/>
    <m/>
    <m/>
    <m/>
    <n v="0"/>
    <n v="-10595.0425"/>
    <n v="-2119.0225000000005"/>
  </r>
  <r>
    <x v="2"/>
    <s v="n/a"/>
    <s v="Wheeled Bins"/>
    <m/>
    <s v="Env Services"/>
    <d v="2015-11-13T00:00:00"/>
    <m/>
    <s v="Y"/>
    <n v="10"/>
    <n v="120"/>
    <d v="2015-12-01T00:00:00"/>
    <d v="2025-11-01T00:00:00"/>
    <s v="Historic Cost"/>
    <s v="H2400006002000"/>
    <n v="6"/>
    <n v="12012"/>
    <n v="-5148"/>
    <n v="6864"/>
    <n v="6864"/>
    <n v="0"/>
    <n v="12012"/>
    <m/>
    <m/>
    <m/>
    <m/>
    <m/>
    <m/>
    <m/>
    <m/>
    <m/>
    <m/>
    <m/>
    <m/>
    <n v="0"/>
    <m/>
    <m/>
    <m/>
    <m/>
    <m/>
    <m/>
    <m/>
    <n v="12012"/>
    <n v="-5148"/>
    <n v="-1144"/>
  </r>
  <r>
    <x v="2"/>
    <s v="n/a"/>
    <s v="Vehicles"/>
    <m/>
    <s v="Env Services"/>
    <d v="2015-09-28T00:00:00"/>
    <m/>
    <s v="Y"/>
    <n v="7"/>
    <n v="84"/>
    <d v="2015-12-01T00:00:00"/>
    <d v="2022-11-01T00:00:00"/>
    <s v="Historic Cost"/>
    <s v="H4360006002000"/>
    <n v="3"/>
    <n v="16952.11"/>
    <n v="-10292.327499999999"/>
    <n v="6659.7825000000012"/>
    <n v="6659.7825000000012"/>
    <n v="0"/>
    <n v="16952.11"/>
    <m/>
    <m/>
    <m/>
    <m/>
    <m/>
    <m/>
    <m/>
    <m/>
    <m/>
    <m/>
    <m/>
    <m/>
    <n v="0"/>
    <m/>
    <m/>
    <m/>
    <m/>
    <m/>
    <m/>
    <m/>
    <n v="16952.11"/>
    <n v="-10292.327499999999"/>
    <n v="-2219.9275000000002"/>
  </r>
  <r>
    <x v="2"/>
    <s v="n/a"/>
    <s v="Vehicles"/>
    <m/>
    <s v="Env Services"/>
    <d v="2015-11-05T00:00:00"/>
    <m/>
    <s v="Y"/>
    <n v="7"/>
    <n v="84"/>
    <d v="2015-12-01T00:00:00"/>
    <d v="2022-11-01T00:00:00"/>
    <s v="Historic Cost"/>
    <s v="H2400006002000"/>
    <n v="3"/>
    <n v="168373"/>
    <n v="-102226.45000000001"/>
    <n v="66146.549999999988"/>
    <n v="66146.549999999988"/>
    <n v="0"/>
    <n v="168373"/>
    <m/>
    <m/>
    <m/>
    <m/>
    <m/>
    <m/>
    <m/>
    <m/>
    <m/>
    <m/>
    <m/>
    <m/>
    <n v="0"/>
    <m/>
    <m/>
    <m/>
    <m/>
    <m/>
    <m/>
    <m/>
    <n v="168373"/>
    <n v="-102226.45000000001"/>
    <n v="-22048.849999999995"/>
  </r>
  <r>
    <x v="2"/>
    <s v="n/a"/>
    <s v="Vehicles"/>
    <m/>
    <s v="Env Services"/>
    <d v="2015-11-05T00:00:00"/>
    <m/>
    <s v="Y"/>
    <n v="7"/>
    <n v="84"/>
    <d v="2015-12-01T00:00:00"/>
    <d v="2022-11-01T00:00:00"/>
    <s v="Historic Cost"/>
    <s v="H2400006002000"/>
    <n v="3"/>
    <n v="168373"/>
    <n v="-102226.45000000001"/>
    <n v="66146.549999999988"/>
    <n v="66146.549999999988"/>
    <n v="0"/>
    <n v="168373"/>
    <m/>
    <m/>
    <m/>
    <m/>
    <m/>
    <m/>
    <m/>
    <m/>
    <m/>
    <m/>
    <m/>
    <m/>
    <n v="0"/>
    <m/>
    <m/>
    <m/>
    <m/>
    <m/>
    <m/>
    <m/>
    <n v="168373"/>
    <n v="-102226.45000000001"/>
    <n v="-22048.849999999995"/>
  </r>
  <r>
    <x v="2"/>
    <s v="n/a"/>
    <s v="Vehicles"/>
    <m/>
    <s v="Env Services"/>
    <d v="2015-10-16T00:00:00"/>
    <m/>
    <s v="Y"/>
    <n v="7"/>
    <n v="84"/>
    <d v="2015-12-01T00:00:00"/>
    <d v="2022-11-01T00:00:00"/>
    <s v="Historic Cost"/>
    <s v="H4360006002000"/>
    <n v="3"/>
    <n v="18623.189999999999"/>
    <n v="-11306.887499999999"/>
    <n v="7316.3024999999998"/>
    <n v="7316.3024999999998"/>
    <n v="0"/>
    <n v="18623.189999999999"/>
    <m/>
    <m/>
    <m/>
    <m/>
    <m/>
    <m/>
    <m/>
    <m/>
    <m/>
    <m/>
    <m/>
    <m/>
    <n v="0"/>
    <m/>
    <m/>
    <m/>
    <m/>
    <m/>
    <m/>
    <m/>
    <n v="18623.189999999999"/>
    <n v="-11306.887499999999"/>
    <n v="-2438.7674999999999"/>
  </r>
  <r>
    <x v="2"/>
    <s v="n/a"/>
    <s v="Vehicles"/>
    <m/>
    <s v="Env Services"/>
    <m/>
    <m/>
    <s v="Y"/>
    <n v="7"/>
    <n v="84"/>
    <d v="2016-02-01T00:00:00"/>
    <d v="2023-01-01T00:00:00"/>
    <s v="Historic Cost"/>
    <s v="H2400006002000"/>
    <n v="3"/>
    <n v="33870"/>
    <n v="-19959.075000000001"/>
    <n v="13910.924999999999"/>
    <n v="13910.924999999999"/>
    <n v="0"/>
    <n v="33870"/>
    <m/>
    <m/>
    <m/>
    <m/>
    <m/>
    <m/>
    <m/>
    <m/>
    <m/>
    <m/>
    <m/>
    <m/>
    <n v="0"/>
    <m/>
    <m/>
    <m/>
    <m/>
    <m/>
    <m/>
    <m/>
    <n v="33870"/>
    <n v="-19959.075000000001"/>
    <n v="-4636.9749999999995"/>
  </r>
  <r>
    <x v="2"/>
    <s v="n/a"/>
    <s v="Vehicles"/>
    <m/>
    <s v="Env Services"/>
    <m/>
    <m/>
    <s v="Y"/>
    <n v="7"/>
    <n v="84"/>
    <d v="2016-02-01T00:00:00"/>
    <d v="2023-01-01T00:00:00"/>
    <s v="Historic Cost"/>
    <s v="H2400006002000"/>
    <n v="3"/>
    <n v="33870"/>
    <n v="-19959.075000000001"/>
    <n v="13910.924999999999"/>
    <n v="13910.924999999999"/>
    <n v="0"/>
    <n v="33870"/>
    <m/>
    <m/>
    <m/>
    <m/>
    <m/>
    <m/>
    <m/>
    <m/>
    <m/>
    <m/>
    <m/>
    <m/>
    <n v="0"/>
    <m/>
    <m/>
    <m/>
    <m/>
    <m/>
    <m/>
    <m/>
    <n v="33870"/>
    <n v="-19959.075000000001"/>
    <n v="-4636.9749999999995"/>
  </r>
  <r>
    <x v="2"/>
    <s v="n/a"/>
    <s v="Wheeled Bins"/>
    <m/>
    <s v="Env Services"/>
    <m/>
    <m/>
    <s v="Y"/>
    <n v="10"/>
    <n v="120"/>
    <d v="2016-02-01T00:00:00"/>
    <d v="2026-01-01T00:00:00"/>
    <s v="Historic Cost"/>
    <s v="H2400006002000"/>
    <n v="6"/>
    <n v="12012"/>
    <n v="-4976.4000000000005"/>
    <n v="7035.5999999999995"/>
    <n v="7035.5999999999995"/>
    <n v="0"/>
    <n v="12012"/>
    <m/>
    <m/>
    <m/>
    <m/>
    <m/>
    <m/>
    <m/>
    <m/>
    <m/>
    <m/>
    <m/>
    <m/>
    <n v="0"/>
    <m/>
    <m/>
    <m/>
    <m/>
    <m/>
    <m/>
    <m/>
    <n v="12012"/>
    <n v="-4976.4000000000005"/>
    <n v="-1172.5999999999999"/>
  </r>
  <r>
    <x v="2"/>
    <s v="n/a"/>
    <s v="Wheeled Bins"/>
    <m/>
    <s v="Env Services"/>
    <m/>
    <m/>
    <s v="Y"/>
    <n v="10"/>
    <n v="120"/>
    <d v="2016-02-01T00:00:00"/>
    <d v="2026-01-01T00:00:00"/>
    <s v="Historic Cost"/>
    <s v="H2400006002000"/>
    <n v="6"/>
    <n v="6095.1"/>
    <n v="-2568.5657142857144"/>
    <n v="3526.5342857142859"/>
    <n v="3526.5342857142859"/>
    <n v="0"/>
    <n v="6095.1"/>
    <m/>
    <m/>
    <m/>
    <m/>
    <m/>
    <m/>
    <m/>
    <m/>
    <m/>
    <m/>
    <m/>
    <m/>
    <n v="0"/>
    <m/>
    <m/>
    <m/>
    <m/>
    <m/>
    <m/>
    <m/>
    <n v="6095.1"/>
    <n v="-2568.5657142857144"/>
    <n v="-587.75571428571436"/>
  </r>
  <r>
    <x v="2"/>
    <s v="n/a"/>
    <s v="Wheeled Bins"/>
    <m/>
    <s v="Env Services"/>
    <m/>
    <m/>
    <s v="Y"/>
    <n v="10"/>
    <n v="120"/>
    <d v="2016-02-01T00:00:00"/>
    <d v="2026-01-01T00:00:00"/>
    <s v="Historic Cost"/>
    <s v="H2400006002000"/>
    <n v="6"/>
    <n v="6357"/>
    <n v="-2633.5714285714289"/>
    <n v="3723.4285714285711"/>
    <n v="3723.4285714285711"/>
    <n v="0"/>
    <n v="6357"/>
    <m/>
    <m/>
    <m/>
    <m/>
    <m/>
    <m/>
    <m/>
    <m/>
    <m/>
    <m/>
    <m/>
    <m/>
    <n v="0"/>
    <m/>
    <m/>
    <m/>
    <m/>
    <m/>
    <m/>
    <m/>
    <n v="6357"/>
    <n v="-2633.5714285714289"/>
    <n v="-620.57142857142856"/>
  </r>
  <r>
    <x v="2"/>
    <s v="n/a"/>
    <s v="Wheeled Bins"/>
    <m/>
    <s v="Env Services"/>
    <m/>
    <m/>
    <s v="Y"/>
    <n v="10"/>
    <n v="120"/>
    <d v="2016-03-01T00:00:00"/>
    <d v="2026-02-01T00:00:00"/>
    <s v="Historic Cost"/>
    <s v="H2400006002000"/>
    <n v="6"/>
    <n v="12012"/>
    <n v="-4890.5999999999995"/>
    <n v="7121.4000000000005"/>
    <n v="7121.4000000000005"/>
    <n v="0"/>
    <n v="12012"/>
    <m/>
    <m/>
    <m/>
    <m/>
    <m/>
    <m/>
    <m/>
    <m/>
    <m/>
    <m/>
    <m/>
    <m/>
    <n v="0"/>
    <m/>
    <m/>
    <m/>
    <m/>
    <m/>
    <m/>
    <m/>
    <n v="12012"/>
    <n v="-4890.5999999999995"/>
    <n v="-1186.9000000000001"/>
  </r>
  <r>
    <x v="2"/>
    <s v="n/a"/>
    <s v="Wheeled Bins"/>
    <m/>
    <s v="Env Services"/>
    <m/>
    <m/>
    <s v="Y"/>
    <n v="10"/>
    <n v="120"/>
    <d v="2016-03-01T00:00:00"/>
    <d v="2026-02-01T00:00:00"/>
    <s v="Historic Cost"/>
    <s v="H2400006002000"/>
    <n v="6"/>
    <n v="638.4"/>
    <n v="-259.92"/>
    <n v="378.47999999999996"/>
    <n v="378.47999999999996"/>
    <n v="0"/>
    <n v="638.4"/>
    <m/>
    <m/>
    <m/>
    <m/>
    <m/>
    <m/>
    <m/>
    <m/>
    <m/>
    <m/>
    <m/>
    <m/>
    <n v="0"/>
    <m/>
    <m/>
    <m/>
    <m/>
    <m/>
    <m/>
    <m/>
    <n v="638.4"/>
    <n v="-259.92"/>
    <n v="-63.079999999999991"/>
  </r>
  <r>
    <x v="2"/>
    <s v="n/a"/>
    <s v="Wheeled Bins"/>
    <m/>
    <s v="Env Services"/>
    <m/>
    <m/>
    <s v="Y"/>
    <n v="10"/>
    <n v="120"/>
    <m/>
    <m/>
    <s v="Historic Cost"/>
    <s v="H2410006002000"/>
    <n v="6"/>
    <n v="11418"/>
    <n v="-4567.2"/>
    <n v="6850.8"/>
    <n v="6850.8"/>
    <n v="0"/>
    <n v="11418"/>
    <m/>
    <m/>
    <m/>
    <m/>
    <m/>
    <m/>
    <m/>
    <m/>
    <m/>
    <m/>
    <m/>
    <m/>
    <n v="0"/>
    <m/>
    <m/>
    <m/>
    <m/>
    <m/>
    <m/>
    <m/>
    <n v="11418"/>
    <n v="-4567.2"/>
    <n v="-1141.8"/>
  </r>
  <r>
    <x v="2"/>
    <s v="n/a"/>
    <s v="Wheeled Bins"/>
    <m/>
    <s v="Env Services"/>
    <m/>
    <m/>
    <s v="Y"/>
    <n v="10"/>
    <n v="120"/>
    <m/>
    <m/>
    <s v="Historic Cost"/>
    <s v="H2400006002000"/>
    <n v="6"/>
    <n v="12184.25"/>
    <n v="-4873.738571428571"/>
    <n v="7310.511428571429"/>
    <n v="7310.511428571429"/>
    <n v="0"/>
    <n v="12184.25"/>
    <m/>
    <m/>
    <m/>
    <m/>
    <m/>
    <m/>
    <m/>
    <m/>
    <m/>
    <m/>
    <m/>
    <m/>
    <n v="0"/>
    <m/>
    <m/>
    <m/>
    <m/>
    <m/>
    <m/>
    <m/>
    <n v="12184.25"/>
    <n v="-4873.738571428571"/>
    <n v="-1218.4185714285716"/>
  </r>
  <r>
    <x v="2"/>
    <s v="n/a"/>
    <s v="Wheeled Bins"/>
    <m/>
    <s v="Env Services"/>
    <d v="2016-04-30T00:00:00"/>
    <m/>
    <s v="Y"/>
    <n v="10"/>
    <n v="120"/>
    <d v="2016-05-01T00:00:00"/>
    <d v="2026-04-01T00:00:00"/>
    <s v="Historic Cost"/>
    <s v="H2410006002000"/>
    <n v="6"/>
    <n v="594"/>
    <n v="-233.35714285714289"/>
    <n v="360.64285714285711"/>
    <n v="360.64285714285711"/>
    <n v="0"/>
    <n v="594"/>
    <m/>
    <m/>
    <m/>
    <m/>
    <m/>
    <m/>
    <m/>
    <m/>
    <m/>
    <m/>
    <m/>
    <m/>
    <n v="0"/>
    <m/>
    <m/>
    <m/>
    <m/>
    <m/>
    <m/>
    <m/>
    <n v="594"/>
    <n v="-233.35714285714289"/>
    <n v="-60.107142857142854"/>
  </r>
  <r>
    <x v="2"/>
    <s v="n/a"/>
    <s v="Other Plant and Equipment"/>
    <m/>
    <s v="Cultural"/>
    <d v="2016-04-30T00:00:00"/>
    <m/>
    <s v="Y"/>
    <n v="7"/>
    <n v="84"/>
    <d v="2016-05-01T00:00:00"/>
    <d v="2023-04-01T00:00:00"/>
    <s v="Historic Cost"/>
    <s v="D2270006002000"/>
    <n v="3"/>
    <n v="57206.879999999997"/>
    <n v="-31937.025000000001"/>
    <n v="25269.854999999996"/>
    <n v="25269.854999999996"/>
    <n v="0"/>
    <n v="57206.879999999997"/>
    <m/>
    <m/>
    <m/>
    <m/>
    <m/>
    <m/>
    <m/>
    <m/>
    <m/>
    <m/>
    <m/>
    <m/>
    <n v="0"/>
    <m/>
    <m/>
    <m/>
    <m/>
    <m/>
    <m/>
    <m/>
    <n v="57206.879999999997"/>
    <n v="-31937.025000000001"/>
    <n v="-8423.284999999998"/>
  </r>
  <r>
    <x v="2"/>
    <s v="n/a"/>
    <s v="Wheeled Bins"/>
    <m/>
    <s v="Env Services"/>
    <d v="2016-05-31T00:00:00"/>
    <m/>
    <s v="Y"/>
    <n v="10"/>
    <n v="120"/>
    <d v="2016-06-01T00:00:00"/>
    <d v="2026-05-01T00:00:00"/>
    <s v="Historic Cost"/>
    <s v="H2400006002000"/>
    <n v="6"/>
    <n v="11929.5"/>
    <n v="-4601.3057142857142"/>
    <n v="7328.1942857142858"/>
    <n v="7328.1942857142858"/>
    <n v="0"/>
    <n v="11929.5"/>
    <m/>
    <m/>
    <m/>
    <m/>
    <m/>
    <m/>
    <m/>
    <m/>
    <m/>
    <m/>
    <m/>
    <m/>
    <n v="0"/>
    <m/>
    <m/>
    <m/>
    <m/>
    <m/>
    <m/>
    <m/>
    <n v="11929.5"/>
    <n v="-4601.3057142857142"/>
    <n v="-1221.3657142857144"/>
  </r>
  <r>
    <x v="2"/>
    <s v="n/a"/>
    <s v="Wheeled Bins"/>
    <m/>
    <s v="Env Services"/>
    <d v="2016-06-30T00:00:00"/>
    <m/>
    <s v="Y"/>
    <n v="10"/>
    <n v="120"/>
    <d v="2016-07-01T00:00:00"/>
    <d v="2026-06-01T00:00:00"/>
    <s v="Historic Cost"/>
    <s v="H2400006002000"/>
    <n v="6"/>
    <n v="8923.2000000000007"/>
    <n v="-3378.0685714285719"/>
    <n v="5545.1314285714288"/>
    <n v="5545.1314285714288"/>
    <n v="0"/>
    <n v="8923.2000000000007"/>
    <m/>
    <m/>
    <m/>
    <m/>
    <m/>
    <m/>
    <m/>
    <m/>
    <m/>
    <m/>
    <m/>
    <m/>
    <n v="0"/>
    <m/>
    <m/>
    <m/>
    <m/>
    <m/>
    <m/>
    <m/>
    <n v="8923.2000000000007"/>
    <n v="-3378.0685714285719"/>
    <n v="-924.18857142857144"/>
  </r>
  <r>
    <x v="2"/>
    <s v="n/a"/>
    <s v="Vehicles"/>
    <m/>
    <s v="Env Services"/>
    <d v="2016-06-30T00:00:00"/>
    <m/>
    <s v="Y"/>
    <n v="7"/>
    <n v="84"/>
    <d v="2016-07-01T00:00:00"/>
    <d v="2023-06-01T00:00:00"/>
    <s v="Historic Cost"/>
    <s v="H2340006002000"/>
    <n v="3"/>
    <n v="91442"/>
    <n v="-43954.81"/>
    <n v="47487.19"/>
    <n v="47487.19"/>
    <n v="0"/>
    <n v="91442"/>
    <m/>
    <m/>
    <m/>
    <m/>
    <m/>
    <m/>
    <m/>
    <m/>
    <m/>
    <m/>
    <m/>
    <m/>
    <n v="0"/>
    <m/>
    <m/>
    <m/>
    <m/>
    <m/>
    <m/>
    <m/>
    <n v="91442"/>
    <n v="-43954.81"/>
    <n v="-15829.063333333334"/>
  </r>
  <r>
    <x v="2"/>
    <s v="n/a"/>
    <s v="Play Equipment"/>
    <m/>
    <s v="Cultural"/>
    <d v="2016-06-30T00:00:00"/>
    <m/>
    <s v="Y"/>
    <n v="10"/>
    <n v="120"/>
    <d v="2016-07-01T00:00:00"/>
    <d v="2026-06-01T00:00:00"/>
    <s v="Historic Cost"/>
    <s v="H2300006002000"/>
    <n v="6"/>
    <n v="29639.22"/>
    <n v="-11220.462857142855"/>
    <n v="18418.757142857146"/>
    <n v="18418.757142857146"/>
    <n v="0"/>
    <n v="29639.22"/>
    <m/>
    <m/>
    <m/>
    <m/>
    <m/>
    <m/>
    <m/>
    <m/>
    <m/>
    <m/>
    <m/>
    <m/>
    <n v="0"/>
    <m/>
    <m/>
    <m/>
    <m/>
    <m/>
    <m/>
    <m/>
    <n v="29639.22"/>
    <n v="-11220.462857142855"/>
    <n v="-3069.7928571428579"/>
  </r>
  <r>
    <x v="2"/>
    <s v="n/a"/>
    <s v="Vehicles"/>
    <m/>
    <s v="Env Services"/>
    <d v="2016-07-31T00:00:00"/>
    <m/>
    <s v="Y"/>
    <n v="7"/>
    <n v="84"/>
    <d v="2016-08-01T00:00:00"/>
    <d v="2023-07-01T00:00:00"/>
    <s v="Historic Cost"/>
    <s v="H2400006002000"/>
    <n v="3"/>
    <n v="171815"/>
    <n v="-92043.829999999987"/>
    <n v="79771.170000000013"/>
    <n v="79771.170000000013"/>
    <n v="0"/>
    <n v="171815"/>
    <m/>
    <m/>
    <m/>
    <m/>
    <m/>
    <m/>
    <m/>
    <m/>
    <m/>
    <m/>
    <m/>
    <m/>
    <n v="0"/>
    <m/>
    <m/>
    <m/>
    <m/>
    <m/>
    <m/>
    <m/>
    <n v="171815"/>
    <n v="-92043.829999999987"/>
    <n v="-26590.390000000003"/>
  </r>
  <r>
    <x v="2"/>
    <s v="n/a"/>
    <s v="Vehicles"/>
    <m/>
    <s v="Env Services"/>
    <d v="2016-07-31T00:00:00"/>
    <m/>
    <s v="Y"/>
    <n v="7"/>
    <n v="84"/>
    <d v="2016-08-01T00:00:00"/>
    <d v="2023-07-01T00:00:00"/>
    <s v="Historic Cost"/>
    <s v="H2400006002000"/>
    <n v="3"/>
    <n v="171815"/>
    <n v="-92043.829999999987"/>
    <n v="79771.170000000013"/>
    <n v="79771.170000000013"/>
    <n v="0"/>
    <n v="171815"/>
    <m/>
    <m/>
    <m/>
    <m/>
    <m/>
    <m/>
    <m/>
    <m/>
    <m/>
    <m/>
    <m/>
    <m/>
    <n v="0"/>
    <m/>
    <m/>
    <m/>
    <m/>
    <m/>
    <m/>
    <m/>
    <n v="171815"/>
    <n v="-92043.829999999987"/>
    <n v="-26590.390000000003"/>
  </r>
  <r>
    <x v="2"/>
    <s v="n/a"/>
    <s v="Wheeled Bins"/>
    <m/>
    <s v="Env Services"/>
    <d v="2016-07-31T00:00:00"/>
    <m/>
    <s v="Y"/>
    <n v="10"/>
    <n v="120"/>
    <d v="2016-08-01T00:00:00"/>
    <d v="2026-07-01T00:00:00"/>
    <s v="Historic Cost"/>
    <s v="H2380006002000"/>
    <n v="6"/>
    <n v="6095.1"/>
    <n v="-2263.8257142857146"/>
    <n v="3831.2742857142857"/>
    <n v="3831.2742857142857"/>
    <n v="0"/>
    <n v="6095.1"/>
    <m/>
    <m/>
    <m/>
    <m/>
    <m/>
    <m/>
    <m/>
    <m/>
    <m/>
    <m/>
    <m/>
    <m/>
    <n v="0"/>
    <m/>
    <m/>
    <m/>
    <m/>
    <m/>
    <m/>
    <m/>
    <n v="6095.1"/>
    <n v="-2263.8257142857146"/>
    <n v="-638.54571428571433"/>
  </r>
  <r>
    <x v="2"/>
    <s v="n/a"/>
    <s v="Wheeled Bins"/>
    <m/>
    <s v="Env Services"/>
    <d v="2016-07-31T00:00:00"/>
    <m/>
    <s v="Y"/>
    <n v="10"/>
    <n v="120"/>
    <d v="2016-08-01T00:00:00"/>
    <d v="2026-07-01T00:00:00"/>
    <s v="Historic Cost"/>
    <s v="H2380006002000"/>
    <n v="6"/>
    <n v="6357"/>
    <n v="-2361.2057142857147"/>
    <n v="3995.7942857142853"/>
    <n v="3995.7942857142853"/>
    <n v="0"/>
    <n v="6357"/>
    <m/>
    <m/>
    <m/>
    <m/>
    <m/>
    <m/>
    <m/>
    <m/>
    <m/>
    <m/>
    <m/>
    <m/>
    <n v="0"/>
    <m/>
    <m/>
    <m/>
    <m/>
    <m/>
    <m/>
    <m/>
    <n v="6357"/>
    <n v="-2361.2057142857147"/>
    <n v="-665.96571428571417"/>
  </r>
  <r>
    <x v="2"/>
    <s v="n/a"/>
    <s v="Wheeled Bins"/>
    <m/>
    <s v="Env Services"/>
    <d v="2016-07-31T00:00:00"/>
    <m/>
    <s v="Y"/>
    <n v="10"/>
    <n v="120"/>
    <d v="2016-08-01T00:00:00"/>
    <d v="2026-07-01T00:00:00"/>
    <s v="Historic Cost"/>
    <s v="H2410006002000"/>
    <n v="6"/>
    <n v="11939.2"/>
    <n v="-4434.4685714285706"/>
    <n v="7504.7314285714301"/>
    <n v="7504.7314285714301"/>
    <n v="0"/>
    <n v="11939.2"/>
    <m/>
    <m/>
    <m/>
    <m/>
    <m/>
    <m/>
    <m/>
    <m/>
    <m/>
    <m/>
    <m/>
    <m/>
    <n v="0"/>
    <m/>
    <m/>
    <m/>
    <m/>
    <m/>
    <m/>
    <m/>
    <n v="11939.2"/>
    <n v="-4434.4685714285706"/>
    <n v="-1250.7885714285717"/>
  </r>
  <r>
    <x v="2"/>
    <s v="n/a"/>
    <s v="Wheeled Bins"/>
    <m/>
    <s v="Env Services"/>
    <d v="2016-08-31T00:00:00"/>
    <m/>
    <s v="Y"/>
    <n v="10"/>
    <n v="120"/>
    <d v="2016-09-01T00:00:00"/>
    <d v="2026-08-01T00:00:00"/>
    <s v="Historic Cost"/>
    <s v="H2400006002000"/>
    <n v="6"/>
    <n v="11466"/>
    <n v="-4176.8999999999996"/>
    <n v="7289.1"/>
    <n v="7289.1"/>
    <n v="0"/>
    <n v="11466"/>
    <m/>
    <m/>
    <m/>
    <m/>
    <m/>
    <m/>
    <m/>
    <m/>
    <m/>
    <m/>
    <m/>
    <m/>
    <n v="0"/>
    <m/>
    <m/>
    <m/>
    <m/>
    <m/>
    <m/>
    <m/>
    <n v="11466"/>
    <n v="-4176.8999999999996"/>
    <n v="-1214.8500000000001"/>
  </r>
  <r>
    <x v="2"/>
    <s v="n/a"/>
    <s v="Other Plant and Equipment"/>
    <m/>
    <s v="Cultural"/>
    <d v="2016-09-30T00:00:00"/>
    <m/>
    <s v="Y"/>
    <n v="12"/>
    <n v="144"/>
    <d v="2016-10-01T00:00:00"/>
    <d v="2028-09-01T00:00:00"/>
    <s v="Historic Cost"/>
    <s v="D2290026002000"/>
    <n v="9"/>
    <n v="458338.2699999999"/>
    <n v="-122491.95718749998"/>
    <n v="335846.31281249993"/>
    <n v="335846.31281249993"/>
    <n v="0"/>
    <n v="458338.2699999999"/>
    <m/>
    <m/>
    <m/>
    <m/>
    <m/>
    <m/>
    <m/>
    <m/>
    <m/>
    <m/>
    <m/>
    <m/>
    <n v="0"/>
    <m/>
    <m/>
    <m/>
    <m/>
    <m/>
    <m/>
    <m/>
    <n v="458338.2699999999"/>
    <n v="-122491.95718749998"/>
    <n v="-37316.256979166661"/>
  </r>
  <r>
    <x v="2"/>
    <s v="n/a"/>
    <s v="Wheeled Bins"/>
    <m/>
    <s v="Env Services"/>
    <d v="2016-09-30T00:00:00"/>
    <m/>
    <s v="Y"/>
    <n v="10"/>
    <n v="120"/>
    <d v="2016-10-01T00:00:00"/>
    <d v="2026-09-01T00:00:00"/>
    <s v="Historic Cost"/>
    <s v="H2400006002000"/>
    <n v="7"/>
    <n v="11466"/>
    <n v="-3941.4374999999991"/>
    <n v="7524.5625000000009"/>
    <n v="7524.5625000000009"/>
    <n v="0"/>
    <n v="11466"/>
    <m/>
    <m/>
    <m/>
    <m/>
    <m/>
    <m/>
    <m/>
    <m/>
    <m/>
    <m/>
    <m/>
    <m/>
    <n v="0"/>
    <m/>
    <m/>
    <m/>
    <m/>
    <m/>
    <m/>
    <m/>
    <n v="11466"/>
    <n v="-3941.4374999999991"/>
    <n v="-1074.9375000000002"/>
  </r>
  <r>
    <x v="2"/>
    <s v="n/a"/>
    <s v="Wheeled Bins"/>
    <m/>
    <s v="Env Services"/>
    <d v="2016-10-31T00:00:00"/>
    <m/>
    <s v="Y"/>
    <n v="10"/>
    <n v="120"/>
    <d v="2016-11-01T00:00:00"/>
    <d v="2026-10-01T00:00:00"/>
    <s v="Historic Cost"/>
    <s v="H2410006002000"/>
    <n v="7"/>
    <n v="11830"/>
    <n v="-3980.2175000000002"/>
    <n v="7849.7824999999993"/>
    <n v="7849.7824999999993"/>
    <n v="0"/>
    <n v="11830"/>
    <m/>
    <m/>
    <m/>
    <m/>
    <m/>
    <m/>
    <m/>
    <m/>
    <m/>
    <m/>
    <m/>
    <m/>
    <n v="0"/>
    <m/>
    <m/>
    <m/>
    <m/>
    <m/>
    <m/>
    <m/>
    <n v="11830"/>
    <n v="-3980.2175000000002"/>
    <n v="-1121.3974999999998"/>
  </r>
  <r>
    <x v="2"/>
    <s v="n/a"/>
    <s v="Wheeled Bins"/>
    <m/>
    <s v="Env Services"/>
    <d v="2017-01-31T00:00:00"/>
    <m/>
    <s v="Y"/>
    <n v="10"/>
    <n v="120"/>
    <d v="2017-02-01T00:00:00"/>
    <d v="2027-01-01T00:00:00"/>
    <s v="Historic Cost"/>
    <s v="H2400006002000"/>
    <n v="7"/>
    <n v="8878.32"/>
    <n v="-2793.0554999999999"/>
    <n v="6085.2644999999993"/>
    <n v="6085.2644999999993"/>
    <n v="0"/>
    <n v="8878.32"/>
    <m/>
    <m/>
    <m/>
    <m/>
    <m/>
    <m/>
    <m/>
    <m/>
    <m/>
    <m/>
    <m/>
    <m/>
    <n v="0"/>
    <m/>
    <m/>
    <m/>
    <m/>
    <m/>
    <m/>
    <m/>
    <n v="8878.32"/>
    <n v="-2793.0554999999999"/>
    <n v="-869.32349999999985"/>
  </r>
  <r>
    <x v="2"/>
    <s v="n/a"/>
    <s v="Wheeled Bins"/>
    <m/>
    <s v="Env Services"/>
    <d v="2017-01-31T00:00:00"/>
    <m/>
    <s v="Y"/>
    <n v="10"/>
    <n v="120"/>
    <d v="2017-02-01T00:00:00"/>
    <d v="2027-01-01T00:00:00"/>
    <s v="Historic Cost"/>
    <s v="H2380006002000"/>
    <n v="7"/>
    <n v="4412.25"/>
    <n v="-1388.0465624999999"/>
    <n v="3024.2034375000003"/>
    <n v="3024.2034375000003"/>
    <n v="0"/>
    <n v="4412.25"/>
    <m/>
    <m/>
    <m/>
    <m/>
    <m/>
    <m/>
    <m/>
    <m/>
    <m/>
    <m/>
    <m/>
    <m/>
    <n v="0"/>
    <m/>
    <m/>
    <m/>
    <m/>
    <m/>
    <m/>
    <m/>
    <n v="4412.25"/>
    <n v="-1388.0465624999999"/>
    <n v="-432.02906250000007"/>
  </r>
  <r>
    <x v="2"/>
    <s v="n/a"/>
    <s v="Vehicles"/>
    <m/>
    <s v="Env Services"/>
    <d v="2017-01-31T00:00:00"/>
    <m/>
    <s v="Y"/>
    <n v="7"/>
    <n v="84"/>
    <d v="2017-02-01T00:00:00"/>
    <d v="2024-01-01T00:00:00"/>
    <s v="Historic Cost"/>
    <s v="H2400006002000"/>
    <n v="4"/>
    <n v="109096"/>
    <n v="-48833.411047619054"/>
    <n v="60262.588952380946"/>
    <n v="60262.588952380946"/>
    <n v="0"/>
    <n v="109096"/>
    <m/>
    <m/>
    <m/>
    <m/>
    <m/>
    <m/>
    <m/>
    <m/>
    <m/>
    <m/>
    <m/>
    <m/>
    <n v="0"/>
    <m/>
    <m/>
    <m/>
    <m/>
    <m/>
    <m/>
    <m/>
    <n v="109096"/>
    <n v="-48833.411047619054"/>
    <n v="-15065.647238095236"/>
  </r>
  <r>
    <x v="2"/>
    <s v="n/a"/>
    <s v="Vehicles"/>
    <m/>
    <s v="Env Services"/>
    <d v="2017-01-31T00:00:00"/>
    <m/>
    <s v="Y"/>
    <n v="7"/>
    <n v="84"/>
    <d v="2017-02-01T00:00:00"/>
    <d v="2024-01-01T00:00:00"/>
    <s v="Historic Cost"/>
    <s v="H2400006002000"/>
    <n v="4"/>
    <n v="109096"/>
    <n v="-48833.411047619054"/>
    <n v="60262.588952380946"/>
    <n v="60262.588952380946"/>
    <n v="0"/>
    <n v="109096"/>
    <m/>
    <m/>
    <m/>
    <m/>
    <m/>
    <m/>
    <m/>
    <m/>
    <m/>
    <m/>
    <m/>
    <m/>
    <n v="0"/>
    <m/>
    <m/>
    <n v="-109096"/>
    <m/>
    <m/>
    <m/>
    <m/>
    <n v="0"/>
    <n v="-48833.411047619054"/>
    <n v="-15065.647238095236"/>
  </r>
  <r>
    <x v="2"/>
    <s v="n/a"/>
    <s v="Play Equipment"/>
    <m/>
    <s v="Cultural"/>
    <d v="2017-06-30T00:00:00"/>
    <m/>
    <s v="Y"/>
    <n v="12"/>
    <n v="144"/>
    <d v="2017-07-01T00:00:00"/>
    <d v="2029-06-01T00:00:00"/>
    <s v="Historic Cost"/>
    <s v="H2300006002000"/>
    <n v="9"/>
    <n v="47651.85"/>
    <n v="-11019.573"/>
    <n v="36632.277000000002"/>
    <n v="36632.277000000002"/>
    <n v="0"/>
    <n v="47651.85"/>
    <m/>
    <m/>
    <m/>
    <m/>
    <m/>
    <m/>
    <m/>
    <m/>
    <m/>
    <m/>
    <m/>
    <m/>
    <n v="0"/>
    <m/>
    <m/>
    <m/>
    <m/>
    <m/>
    <m/>
    <m/>
    <n v="47651.85"/>
    <n v="-11019.573"/>
    <n v="-4070.2530000000002"/>
  </r>
  <r>
    <x v="2"/>
    <s v="n/a"/>
    <s v="Wheeled Bins"/>
    <m/>
    <s v="Env Services"/>
    <d v="2017-03-31T00:00:00"/>
    <m/>
    <s v="Y"/>
    <n v="10"/>
    <n v="120"/>
    <d v="2017-04-01T00:00:00"/>
    <d v="2027-03-01T00:00:00"/>
    <s v="Historic Cost"/>
    <s v="H2400006002000"/>
    <n v="7"/>
    <n v="6006"/>
    <n v="-1801.8000000000002"/>
    <n v="4204.2"/>
    <n v="4204.2"/>
    <n v="0"/>
    <n v="6006"/>
    <m/>
    <m/>
    <m/>
    <m/>
    <m/>
    <m/>
    <m/>
    <m/>
    <m/>
    <m/>
    <m/>
    <m/>
    <n v="0"/>
    <m/>
    <m/>
    <m/>
    <m/>
    <m/>
    <m/>
    <m/>
    <n v="6006"/>
    <n v="-1801.8000000000002"/>
    <n v="-600.6"/>
  </r>
  <r>
    <x v="2"/>
    <s v="n/a"/>
    <s v="Wheeled Bins"/>
    <m/>
    <s v="Env Services"/>
    <d v="2017-03-31T00:00:00"/>
    <m/>
    <s v="Y"/>
    <n v="10"/>
    <n v="120"/>
    <d v="2017-04-01T00:00:00"/>
    <d v="2027-03-01T00:00:00"/>
    <s v="Historic Cost"/>
    <s v="H2400006002000"/>
    <n v="7"/>
    <n v="6078.8"/>
    <n v="-1823.7099999999998"/>
    <n v="4255.09"/>
    <n v="4255.09"/>
    <n v="0"/>
    <n v="6078.8"/>
    <m/>
    <m/>
    <m/>
    <m/>
    <m/>
    <m/>
    <m/>
    <m/>
    <m/>
    <m/>
    <m/>
    <m/>
    <n v="0"/>
    <m/>
    <m/>
    <m/>
    <m/>
    <m/>
    <m/>
    <m/>
    <n v="6078.8"/>
    <n v="-1823.7099999999998"/>
    <n v="-607.87"/>
  </r>
  <r>
    <x v="2"/>
    <s v="n/a"/>
    <s v="Wheeled Bins"/>
    <m/>
    <s v="Env Services"/>
    <d v="2017-03-31T00:00:00"/>
    <m/>
    <s v="Y"/>
    <n v="10"/>
    <n v="120"/>
    <d v="2017-04-01T00:00:00"/>
    <d v="2027-03-01T00:00:00"/>
    <s v="Historic Cost"/>
    <s v="H2400006002000"/>
    <n v="7"/>
    <n v="11527.5"/>
    <n v="-3458.1974999999998"/>
    <n v="8069.3024999999998"/>
    <n v="8069.3024999999998"/>
    <n v="0"/>
    <n v="11527.5"/>
    <m/>
    <m/>
    <m/>
    <m/>
    <m/>
    <m/>
    <m/>
    <m/>
    <m/>
    <m/>
    <m/>
    <m/>
    <n v="0"/>
    <m/>
    <m/>
    <m/>
    <m/>
    <m/>
    <m/>
    <m/>
    <n v="11527.5"/>
    <n v="-3458.1974999999998"/>
    <n v="-1152.7574999999999"/>
  </r>
  <r>
    <x v="2"/>
    <s v="n/a"/>
    <s v="Wheeled Bins"/>
    <m/>
    <s v="Env Services"/>
    <d v="2017-03-31T00:00:00"/>
    <m/>
    <s v="Y"/>
    <n v="10"/>
    <n v="120"/>
    <d v="2017-04-01T00:00:00"/>
    <d v="2027-03-01T00:00:00"/>
    <s v="Historic Cost"/>
    <s v="H2400006002000"/>
    <n v="7"/>
    <n v="11720.8"/>
    <n v="-3516.17"/>
    <n v="8204.6299999999992"/>
    <n v="8204.6299999999992"/>
    <n v="0"/>
    <n v="11720.8"/>
    <m/>
    <m/>
    <m/>
    <m/>
    <m/>
    <m/>
    <m/>
    <m/>
    <m/>
    <m/>
    <m/>
    <m/>
    <n v="0"/>
    <m/>
    <m/>
    <m/>
    <m/>
    <m/>
    <m/>
    <m/>
    <n v="11720.8"/>
    <n v="-3516.17"/>
    <n v="-1172.0899999999999"/>
  </r>
  <r>
    <x v="2"/>
    <s v="n/a"/>
    <s v="Wheeled Bins"/>
    <m/>
    <s v="Env Services"/>
    <d v="2017-03-31T00:00:00"/>
    <m/>
    <s v="Y"/>
    <n v="10"/>
    <n v="120"/>
    <d v="2017-04-01T00:00:00"/>
    <d v="2027-03-01T00:00:00"/>
    <s v="Historic Cost"/>
    <s v="H2410006002000"/>
    <n v="7"/>
    <n v="11632"/>
    <n v="-3489.5300000000007"/>
    <n v="8142.4699999999993"/>
    <n v="8142.4699999999993"/>
    <n v="0"/>
    <n v="11632"/>
    <m/>
    <m/>
    <m/>
    <m/>
    <m/>
    <m/>
    <m/>
    <m/>
    <m/>
    <m/>
    <m/>
    <m/>
    <n v="0"/>
    <m/>
    <m/>
    <m/>
    <m/>
    <m/>
    <m/>
    <m/>
    <n v="11632"/>
    <n v="-3489.5300000000007"/>
    <n v="-1163.2099999999998"/>
  </r>
  <r>
    <x v="2"/>
    <s v="n/a"/>
    <s v="Hardware"/>
    <m/>
    <s v="Env Services"/>
    <d v="2017-05-31T00:00:00"/>
    <m/>
    <s v="Y"/>
    <n v="5"/>
    <n v="60"/>
    <d v="2017-06-01T00:00:00"/>
    <d v="2022-05-01T00:00:00"/>
    <s v="Historic Cost"/>
    <s v="H2400006002000"/>
    <n v="2"/>
    <n v="28659"/>
    <n v="-16558.533333333333"/>
    <n v="12100.466666666667"/>
    <n v="12100.466666666667"/>
    <n v="0"/>
    <n v="28659"/>
    <m/>
    <m/>
    <m/>
    <m/>
    <m/>
    <m/>
    <m/>
    <m/>
    <m/>
    <m/>
    <m/>
    <m/>
    <n v="0"/>
    <m/>
    <m/>
    <m/>
    <m/>
    <m/>
    <m/>
    <m/>
    <n v="28659"/>
    <n v="-16558.533333333333"/>
    <n v="-6050.2333333333336"/>
  </r>
  <r>
    <x v="2"/>
    <s v="n/a"/>
    <s v="Wheeled Bins"/>
    <m/>
    <s v="Env Services"/>
    <d v="2017-06-30T00:00:00"/>
    <m/>
    <s v="Y"/>
    <n v="10"/>
    <n v="120"/>
    <d v="2017-07-01T00:00:00"/>
    <d v="2027-06-01T00:00:00"/>
    <s v="Historic Cost"/>
    <s v="H2410006002000"/>
    <n v="7"/>
    <n v="11648"/>
    <n v="-3239.6612499999997"/>
    <n v="8408.3387500000008"/>
    <n v="8408.3387500000008"/>
    <n v="0"/>
    <n v="11648"/>
    <m/>
    <m/>
    <m/>
    <m/>
    <m/>
    <m/>
    <m/>
    <m/>
    <m/>
    <m/>
    <m/>
    <m/>
    <n v="0"/>
    <m/>
    <m/>
    <m/>
    <m/>
    <m/>
    <m/>
    <m/>
    <n v="11648"/>
    <n v="-3239.6612499999997"/>
    <n v="-1201.1912500000001"/>
  </r>
  <r>
    <x v="2"/>
    <s v="n/a"/>
    <s v="Wheeled Bins"/>
    <m/>
    <s v="Env Services"/>
    <d v="2017-06-30T00:00:00"/>
    <m/>
    <s v="Y"/>
    <n v="10"/>
    <n v="120"/>
    <d v="2017-07-01T00:00:00"/>
    <d v="2027-06-01T00:00:00"/>
    <s v="Historic Cost"/>
    <s v="H2380006002000"/>
    <n v="7"/>
    <n v="4456.3999999999996"/>
    <n v="-1239.4974999999999"/>
    <n v="3216.9024999999997"/>
    <n v="3216.9024999999997"/>
    <n v="0"/>
    <n v="4456.3999999999996"/>
    <m/>
    <m/>
    <m/>
    <m/>
    <m/>
    <m/>
    <m/>
    <m/>
    <m/>
    <m/>
    <m/>
    <m/>
    <n v="0"/>
    <m/>
    <m/>
    <m/>
    <m/>
    <m/>
    <m/>
    <m/>
    <n v="4456.3999999999996"/>
    <n v="-1239.4974999999999"/>
    <n v="-459.55749999999995"/>
  </r>
  <r>
    <x v="2"/>
    <s v="n/a"/>
    <s v="Wheeled Bins"/>
    <m/>
    <s v="Env Services"/>
    <d v="2017-06-30T00:00:00"/>
    <m/>
    <s v="Y"/>
    <n v="10"/>
    <n v="120"/>
    <d v="2017-07-01T00:00:00"/>
    <d v="2027-06-01T00:00:00"/>
    <s v="Historic Cost"/>
    <s v="H2380006002000"/>
    <n v="7"/>
    <n v="8520.7999999999993"/>
    <n v="-2369.9087500000001"/>
    <n v="6150.8912499999988"/>
    <n v="6150.8912499999988"/>
    <n v="0"/>
    <n v="8520.7999999999993"/>
    <m/>
    <m/>
    <m/>
    <m/>
    <m/>
    <m/>
    <m/>
    <m/>
    <m/>
    <m/>
    <m/>
    <m/>
    <n v="0"/>
    <m/>
    <m/>
    <m/>
    <m/>
    <m/>
    <m/>
    <m/>
    <n v="8520.7999999999993"/>
    <n v="-2369.9087500000001"/>
    <n v="-878.69874999999979"/>
  </r>
  <r>
    <x v="2"/>
    <s v="n/a"/>
    <s v="Wheeled Bins"/>
    <m/>
    <s v="Env Services"/>
    <d v="2017-07-31T00:00:00"/>
    <m/>
    <s v="Y"/>
    <n v="10"/>
    <n v="120"/>
    <d v="2017-08-01T00:00:00"/>
    <d v="2027-07-01T00:00:00"/>
    <s v="Historic Cost"/>
    <s v="H2400006002000"/>
    <n v="7"/>
    <n v="9195.1200000000008"/>
    <n v="-2490.415"/>
    <n v="6704.7050000000008"/>
    <n v="6704.7050000000008"/>
    <n v="0"/>
    <n v="9195.1200000000008"/>
    <m/>
    <m/>
    <m/>
    <m/>
    <m/>
    <m/>
    <m/>
    <m/>
    <m/>
    <m/>
    <m/>
    <m/>
    <n v="0"/>
    <m/>
    <m/>
    <m/>
    <m/>
    <m/>
    <m/>
    <m/>
    <n v="9195.1200000000008"/>
    <n v="-2490.415"/>
    <n v="-957.81500000000017"/>
  </r>
  <r>
    <x v="2"/>
    <s v="n/a"/>
    <s v="Play Equipment"/>
    <m/>
    <s v="Cultural"/>
    <d v="2017-08-31T00:00:00"/>
    <m/>
    <s v="Y"/>
    <n v="20"/>
    <n v="240"/>
    <d v="2017-09-01T00:00:00"/>
    <d v="2037-08-01T00:00:00"/>
    <s v="Historic Cost"/>
    <s v="H2300006002000"/>
    <n v="7"/>
    <n v="9501"/>
    <n v="-2503.8874999999998"/>
    <n v="6997.1125000000002"/>
    <n v="6997.1125000000002"/>
    <n v="0"/>
    <n v="9501"/>
    <m/>
    <m/>
    <m/>
    <m/>
    <m/>
    <m/>
    <m/>
    <m/>
    <m/>
    <m/>
    <m/>
    <m/>
    <n v="0"/>
    <m/>
    <m/>
    <m/>
    <m/>
    <m/>
    <m/>
    <m/>
    <n v="9501"/>
    <n v="-2503.8874999999998"/>
    <n v="-999.58749999999998"/>
  </r>
  <r>
    <x v="2"/>
    <s v="n/a"/>
    <s v="Play Equipment"/>
    <m/>
    <s v="Cultural"/>
    <d v="2017-08-31T00:00:00"/>
    <m/>
    <s v="Y"/>
    <n v="20"/>
    <n v="240"/>
    <d v="2017-09-01T00:00:00"/>
    <d v="2037-08-01T00:00:00"/>
    <s v="Historic Cost"/>
    <s v="H2300006002000"/>
    <n v="7"/>
    <n v="11997"/>
    <n v="-3161.6875"/>
    <n v="8835.3125"/>
    <n v="8835.3125"/>
    <n v="0"/>
    <n v="11997"/>
    <m/>
    <m/>
    <m/>
    <m/>
    <m/>
    <m/>
    <m/>
    <m/>
    <m/>
    <m/>
    <m/>
    <m/>
    <n v="0"/>
    <m/>
    <m/>
    <m/>
    <m/>
    <m/>
    <m/>
    <m/>
    <n v="11997"/>
    <n v="-3161.6875"/>
    <n v="-1262.1875"/>
  </r>
  <r>
    <x v="2"/>
    <s v="n/a"/>
    <s v="Other Plant and Equipment"/>
    <m/>
    <s v="Highways/Transport"/>
    <d v="2017-08-31T00:00:00"/>
    <m/>
    <s v="Y"/>
    <n v="10"/>
    <n v="120"/>
    <d v="2017-09-01T00:00:00"/>
    <d v="2027-08-01T00:00:00"/>
    <s v="Historic Cost"/>
    <s v="H2200006002000"/>
    <n v="7"/>
    <n v="75260"/>
    <n v="-19722.271250000002"/>
    <n v="55537.728749999995"/>
    <n v="55537.728749999995"/>
    <n v="0"/>
    <n v="75260"/>
    <m/>
    <m/>
    <m/>
    <m/>
    <m/>
    <m/>
    <m/>
    <m/>
    <m/>
    <m/>
    <m/>
    <m/>
    <n v="0"/>
    <m/>
    <m/>
    <m/>
    <m/>
    <m/>
    <m/>
    <m/>
    <n v="75260"/>
    <n v="-19722.271250000002"/>
    <n v="-7933.9612499999994"/>
  </r>
  <r>
    <x v="2"/>
    <s v="n/a"/>
    <s v="Wheeled Bins"/>
    <m/>
    <s v="Env Services"/>
    <d v="2017-10-31T00:00:00"/>
    <m/>
    <s v="Y"/>
    <n v="10"/>
    <n v="120"/>
    <d v="2017-11-01T00:00:00"/>
    <d v="2027-10-01T00:00:00"/>
    <s v="Historic Cost"/>
    <s v="H2400006002000"/>
    <n v="8"/>
    <n v="11559.3"/>
    <n v="-2740.02"/>
    <n v="8819.2799999999988"/>
    <n v="8819.2799999999988"/>
    <n v="0"/>
    <n v="11559.3"/>
    <m/>
    <m/>
    <m/>
    <m/>
    <m/>
    <m/>
    <m/>
    <m/>
    <m/>
    <m/>
    <m/>
    <m/>
    <n v="0"/>
    <m/>
    <m/>
    <m/>
    <m/>
    <m/>
    <m/>
    <m/>
    <n v="11559.3"/>
    <n v="-2740.02"/>
    <n v="-1102.4099999999999"/>
  </r>
  <r>
    <x v="2"/>
    <s v="n/a"/>
    <s v="Wheeled Bins"/>
    <m/>
    <s v="Env Services"/>
    <d v="2017-10-31T00:00:00"/>
    <m/>
    <s v="Y"/>
    <n v="10"/>
    <n v="120"/>
    <d v="2017-11-01T00:00:00"/>
    <d v="2027-10-01T00:00:00"/>
    <s v="Historic Cost"/>
    <s v="H2410006002000"/>
    <n v="8"/>
    <n v="11648"/>
    <n v="-2761.0577777777776"/>
    <n v="8886.942222222222"/>
    <n v="8886.942222222222"/>
    <n v="0"/>
    <n v="11648"/>
    <m/>
    <m/>
    <m/>
    <m/>
    <m/>
    <m/>
    <m/>
    <m/>
    <m/>
    <m/>
    <m/>
    <m/>
    <n v="0"/>
    <m/>
    <m/>
    <m/>
    <m/>
    <m/>
    <m/>
    <m/>
    <n v="11648"/>
    <n v="-2761.0577777777776"/>
    <n v="-1110.8677777777777"/>
  </r>
  <r>
    <x v="2"/>
    <s v="n/a"/>
    <s v="Wheeled Bins"/>
    <m/>
    <s v="Env Services"/>
    <d v="2017-11-30T00:00:00"/>
    <m/>
    <s v="Y"/>
    <n v="10"/>
    <n v="120"/>
    <d v="2017-12-01T00:00:00"/>
    <d v="2027-11-01T00:00:00"/>
    <s v="Historic Cost"/>
    <s v="H2400006002000"/>
    <n v="8"/>
    <n v="11720.8"/>
    <n v="-2691.3955555555558"/>
    <n v="9029.4044444444444"/>
    <n v="9029.4044444444444"/>
    <n v="0"/>
    <n v="11720.8"/>
    <m/>
    <m/>
    <m/>
    <m/>
    <m/>
    <m/>
    <m/>
    <m/>
    <m/>
    <m/>
    <m/>
    <m/>
    <n v="0"/>
    <m/>
    <m/>
    <m/>
    <m/>
    <m/>
    <m/>
    <m/>
    <n v="11720.8"/>
    <n v="-2691.3955555555558"/>
    <n v="-1128.6755555555555"/>
  </r>
  <r>
    <x v="2"/>
    <s v="n/a"/>
    <s v="Wheeled Bins"/>
    <m/>
    <s v="Env Services"/>
    <d v="2017-12-31T00:00:00"/>
    <m/>
    <s v="Y"/>
    <n v="10"/>
    <n v="120"/>
    <d v="2018-01-01T00:00:00"/>
    <d v="2027-12-01T00:00:00"/>
    <s v="Historic Cost"/>
    <s v="H2400006002000"/>
    <n v="8"/>
    <n v="7356"/>
    <n v="-1634.6666666666665"/>
    <n v="5721.3333333333339"/>
    <n v="5721.3333333333339"/>
    <n v="0"/>
    <n v="7356"/>
    <m/>
    <m/>
    <m/>
    <m/>
    <m/>
    <m/>
    <m/>
    <m/>
    <m/>
    <m/>
    <m/>
    <m/>
    <n v="0"/>
    <m/>
    <m/>
    <m/>
    <m/>
    <m/>
    <m/>
    <m/>
    <n v="7356"/>
    <n v="-1634.6666666666665"/>
    <n v="-715.16666666666674"/>
  </r>
  <r>
    <x v="2"/>
    <s v="n/a"/>
    <s v="Wheeled Bins"/>
    <m/>
    <s v="Env Services"/>
    <d v="2017-12-31T00:00:00"/>
    <m/>
    <s v="Y"/>
    <n v="10"/>
    <n v="120"/>
    <d v="2018-01-01T00:00:00"/>
    <d v="2027-12-01T00:00:00"/>
    <s v="Historic Cost"/>
    <s v="H2380006002000"/>
    <n v="8"/>
    <n v="5570.5"/>
    <n v="-1237.8777777777777"/>
    <n v="4332.6222222222223"/>
    <n v="4332.6222222222223"/>
    <n v="0"/>
    <n v="5570.5"/>
    <m/>
    <m/>
    <m/>
    <m/>
    <m/>
    <m/>
    <m/>
    <m/>
    <m/>
    <m/>
    <m/>
    <m/>
    <n v="0"/>
    <m/>
    <m/>
    <m/>
    <m/>
    <m/>
    <m/>
    <m/>
    <n v="5570.5"/>
    <n v="-1237.8777777777777"/>
    <n v="-541.57777777777778"/>
  </r>
  <r>
    <x v="2"/>
    <s v="n/a"/>
    <s v="Other Plant and Equipment"/>
    <m/>
    <s v="Cultural"/>
    <d v="2017-12-31T00:00:00"/>
    <m/>
    <s v="Y"/>
    <n v="20"/>
    <n v="240"/>
    <d v="2018-01-01T00:00:00"/>
    <d v="2037-12-01T00:00:00"/>
    <s v="Historic Cost"/>
    <s v="D2290006002000"/>
    <n v="18"/>
    <n v="18961"/>
    <n v="-2120.5848684210528"/>
    <n v="16840.415131578946"/>
    <n v="16840.415131578946"/>
    <n v="0"/>
    <n v="18961"/>
    <m/>
    <m/>
    <m/>
    <m/>
    <m/>
    <m/>
    <m/>
    <m/>
    <m/>
    <m/>
    <m/>
    <m/>
    <n v="0"/>
    <m/>
    <m/>
    <m/>
    <m/>
    <m/>
    <m/>
    <m/>
    <n v="18961"/>
    <n v="-2120.5848684210528"/>
    <n v="-935.57861842105251"/>
  </r>
  <r>
    <x v="2"/>
    <s v="n/a"/>
    <s v="Other Plant and Equipment"/>
    <m/>
    <s v="Cultural"/>
    <d v="2017-12-31T00:00:00"/>
    <m/>
    <s v="Y"/>
    <n v="15"/>
    <n v="180"/>
    <d v="2018-01-01T00:00:00"/>
    <d v="2032-12-01T00:00:00"/>
    <s v="Historic Cost"/>
    <s v="D2270006002000"/>
    <n v="13"/>
    <n v="10881"/>
    <n v="-1583.5021428571426"/>
    <n v="9297.4978571428583"/>
    <n v="9297.4978571428583"/>
    <n v="0"/>
    <n v="10881"/>
    <m/>
    <m/>
    <m/>
    <m/>
    <m/>
    <m/>
    <m/>
    <m/>
    <m/>
    <m/>
    <m/>
    <m/>
    <n v="0"/>
    <m/>
    <m/>
    <m/>
    <m/>
    <m/>
    <m/>
    <m/>
    <n v="10881"/>
    <n v="-1583.5021428571426"/>
    <n v="-715.19214285714293"/>
  </r>
  <r>
    <x v="2"/>
    <s v="n/a"/>
    <s v="Wheeled Bins"/>
    <m/>
    <s v="Env Services"/>
    <d v="2018-01-31T00:00:00"/>
    <m/>
    <s v="Y"/>
    <n v="10"/>
    <n v="120"/>
    <d v="2018-02-01T00:00:00"/>
    <d v="2028-01-01T00:00:00"/>
    <s v="Historic Cost"/>
    <s v="H2400006002000"/>
    <n v="8"/>
    <n v="16728"/>
    <n v="-3593.4222222222224"/>
    <n v="13134.577777777777"/>
    <n v="13134.577777777777"/>
    <n v="0"/>
    <n v="16728"/>
    <m/>
    <m/>
    <m/>
    <m/>
    <m/>
    <m/>
    <m/>
    <m/>
    <m/>
    <m/>
    <m/>
    <m/>
    <n v="0"/>
    <m/>
    <m/>
    <m/>
    <m/>
    <m/>
    <m/>
    <m/>
    <n v="16728"/>
    <n v="-3593.4222222222224"/>
    <n v="-1641.8222222222221"/>
  </r>
  <r>
    <x v="2"/>
    <s v="n/a"/>
    <s v="Wheeled Bins"/>
    <m/>
    <s v="Env Services"/>
    <d v="2018-01-31T00:00:00"/>
    <m/>
    <s v="Y"/>
    <n v="10"/>
    <n v="120"/>
    <d v="2018-02-01T00:00:00"/>
    <d v="2028-01-01T00:00:00"/>
    <s v="Historic Cost"/>
    <s v="H2400006002000"/>
    <n v="8"/>
    <n v="12402"/>
    <n v="-2664.1333333333332"/>
    <n v="9737.8666666666668"/>
    <n v="9737.8666666666668"/>
    <n v="0"/>
    <n v="12402"/>
    <m/>
    <m/>
    <m/>
    <m/>
    <m/>
    <m/>
    <m/>
    <m/>
    <m/>
    <m/>
    <m/>
    <m/>
    <n v="0"/>
    <m/>
    <m/>
    <m/>
    <m/>
    <m/>
    <m/>
    <m/>
    <n v="12402"/>
    <n v="-2664.1333333333332"/>
    <n v="-1217.2333333333333"/>
  </r>
  <r>
    <x v="2"/>
    <s v="n/a"/>
    <s v="Wheeled Bins"/>
    <m/>
    <s v="Env Services"/>
    <d v="2018-01-31T00:00:00"/>
    <m/>
    <s v="Y"/>
    <n v="10"/>
    <n v="120"/>
    <d v="2018-02-01T00:00:00"/>
    <d v="2028-01-01T00:00:00"/>
    <s v="Historic Cost"/>
    <s v="H2410006002000"/>
    <n v="8"/>
    <n v="12480"/>
    <n v="-2680.8888888888887"/>
    <n v="9799.1111111111113"/>
    <n v="9799.1111111111113"/>
    <n v="0"/>
    <n v="12480"/>
    <m/>
    <m/>
    <m/>
    <m/>
    <m/>
    <m/>
    <m/>
    <m/>
    <m/>
    <m/>
    <m/>
    <m/>
    <n v="0"/>
    <m/>
    <m/>
    <m/>
    <m/>
    <m/>
    <m/>
    <m/>
    <n v="12480"/>
    <n v="-2680.8888888888887"/>
    <n v="-1224.8888888888889"/>
  </r>
  <r>
    <x v="2"/>
    <s v="n/a"/>
    <s v="Wheeled Bins"/>
    <m/>
    <s v="Env Services"/>
    <d v="2018-01-31T00:00:00"/>
    <m/>
    <s v="Y"/>
    <n v="10"/>
    <n v="120"/>
    <d v="2018-02-01T00:00:00"/>
    <d v="2028-01-01T00:00:00"/>
    <s v="Historic Cost"/>
    <s v="H2380006002000"/>
    <n v="8"/>
    <n v="4300.22"/>
    <n v="-921.20666666666682"/>
    <n v="3379.0133333333333"/>
    <n v="3379.0133333333333"/>
    <n v="0"/>
    <n v="4300.22"/>
    <m/>
    <m/>
    <m/>
    <m/>
    <m/>
    <m/>
    <m/>
    <m/>
    <m/>
    <m/>
    <m/>
    <m/>
    <n v="0"/>
    <m/>
    <m/>
    <m/>
    <m/>
    <m/>
    <m/>
    <m/>
    <n v="4300.22"/>
    <n v="-921.20666666666682"/>
    <n v="-422.37666666666667"/>
  </r>
  <r>
    <x v="2"/>
    <s v="n/a"/>
    <s v="Other Plant and Equipment"/>
    <m/>
    <s v="Env Services"/>
    <d v="2018-01-31T00:00:00"/>
    <m/>
    <s v="Y"/>
    <n v="3"/>
    <n v="36"/>
    <d v="2018-02-01T00:00:00"/>
    <d v="2021-01-01T00:00:00"/>
    <s v="Historic Cost"/>
    <s v="H4350006002000"/>
    <n v="1"/>
    <n v="14500"/>
    <n v="-10069.459999999999"/>
    <n v="4430.5400000000009"/>
    <n v="4430.5400000000009"/>
    <n v="0"/>
    <n v="14500"/>
    <m/>
    <m/>
    <m/>
    <m/>
    <m/>
    <m/>
    <m/>
    <m/>
    <m/>
    <m/>
    <m/>
    <m/>
    <n v="0"/>
    <m/>
    <m/>
    <n v="-14500"/>
    <m/>
    <m/>
    <m/>
    <m/>
    <n v="0"/>
    <n v="-10069.459999999999"/>
    <n v="-4430.5400000000009"/>
  </r>
  <r>
    <x v="2"/>
    <s v="n/a"/>
    <s v="Wheeled Bins"/>
    <m/>
    <s v="Env Services"/>
    <d v="2018-02-28T00:00:00"/>
    <m/>
    <s v="Y"/>
    <n v="10"/>
    <n v="120"/>
    <d v="2018-03-01T00:00:00"/>
    <d v="2028-02-01T00:00:00"/>
    <s v="Historic Cost"/>
    <s v="H2400006002000"/>
    <n v="8"/>
    <n v="10449"/>
    <n v="-2167.1511111111108"/>
    <n v="8281.8488888888896"/>
    <n v="8281.8488888888896"/>
    <n v="0"/>
    <n v="10449"/>
    <m/>
    <m/>
    <m/>
    <m/>
    <m/>
    <m/>
    <m/>
    <m/>
    <m/>
    <m/>
    <m/>
    <m/>
    <n v="0"/>
    <m/>
    <m/>
    <m/>
    <m/>
    <m/>
    <m/>
    <m/>
    <n v="10449"/>
    <n v="-2167.1511111111108"/>
    <n v="-1035.2311111111112"/>
  </r>
  <r>
    <x v="2"/>
    <s v="n/a"/>
    <s v="Wheeled Bins"/>
    <m/>
    <s v="Env Services"/>
    <d v="2018-03-31T00:00:00"/>
    <m/>
    <s v="Y"/>
    <n v="10"/>
    <n v="120"/>
    <d v="2018-04-01T00:00:00"/>
    <d v="2028-03-01T00:00:00"/>
    <s v="Historic Cost"/>
    <s v="H2380006002000"/>
    <n v="8"/>
    <n v="4303.5200000000004"/>
    <n v="-859.13777777777784"/>
    <n v="3444.3822222222225"/>
    <n v="3444.3822222222225"/>
    <n v="0"/>
    <n v="4303.5200000000004"/>
    <m/>
    <m/>
    <m/>
    <m/>
    <m/>
    <m/>
    <m/>
    <m/>
    <m/>
    <m/>
    <m/>
    <m/>
    <n v="0"/>
    <m/>
    <m/>
    <m/>
    <m/>
    <m/>
    <m/>
    <m/>
    <n v="4303.5200000000004"/>
    <n v="-859.13777777777784"/>
    <n v="-430.54777777777781"/>
  </r>
  <r>
    <x v="2"/>
    <s v="n/a"/>
    <s v="Vehicles"/>
    <m/>
    <s v="Env Services"/>
    <d v="2018-03-31T00:00:00"/>
    <m/>
    <s v="Y"/>
    <n v="7"/>
    <n v="84"/>
    <d v="2018-04-01T00:00:00"/>
    <d v="2025-03-01T00:00:00"/>
    <s v="Historic Cost"/>
    <s v="H2400006002000"/>
    <n v="5"/>
    <n v="154815"/>
    <n v="-44232.900000000009"/>
    <n v="110582.09999999999"/>
    <n v="110582.09999999999"/>
    <n v="0"/>
    <n v="154815"/>
    <m/>
    <m/>
    <m/>
    <m/>
    <m/>
    <m/>
    <m/>
    <m/>
    <m/>
    <m/>
    <m/>
    <m/>
    <n v="0"/>
    <m/>
    <m/>
    <m/>
    <m/>
    <m/>
    <m/>
    <m/>
    <n v="154815"/>
    <n v="-44232.900000000009"/>
    <n v="-22116.42"/>
  </r>
  <r>
    <x v="2"/>
    <s v="n/a"/>
    <s v="Vehicles"/>
    <m/>
    <s v="Env Services"/>
    <d v="2018-03-31T00:00:00"/>
    <m/>
    <s v="Y"/>
    <n v="7"/>
    <n v="84"/>
    <d v="2018-04-01T00:00:00"/>
    <d v="2025-03-01T00:00:00"/>
    <s v="Historic Cost"/>
    <s v="H2400006002000"/>
    <n v="5"/>
    <n v="176648"/>
    <n v="-50470.833333333343"/>
    <n v="126177.16666666666"/>
    <n v="126177.16666666666"/>
    <n v="0"/>
    <n v="176648"/>
    <m/>
    <m/>
    <m/>
    <m/>
    <m/>
    <m/>
    <m/>
    <m/>
    <m/>
    <m/>
    <m/>
    <m/>
    <n v="0"/>
    <m/>
    <m/>
    <m/>
    <m/>
    <m/>
    <m/>
    <m/>
    <n v="176648"/>
    <n v="-50470.833333333343"/>
    <n v="-25235.433333333331"/>
  </r>
  <r>
    <x v="2"/>
    <s v="n/a"/>
    <s v="Vehicles"/>
    <m/>
    <s v="Env Services"/>
    <d v="2018-03-31T00:00:00"/>
    <m/>
    <s v="Y"/>
    <n v="7"/>
    <n v="84"/>
    <d v="2018-04-01T00:00:00"/>
    <d v="2025-03-01T00:00:00"/>
    <s v="Historic Cost"/>
    <s v="H2400006002000"/>
    <n v="5"/>
    <n v="176648"/>
    <n v="-50470.833333333343"/>
    <n v="126177.16666666666"/>
    <n v="126177.16666666666"/>
    <n v="0"/>
    <n v="176648"/>
    <m/>
    <m/>
    <m/>
    <m/>
    <m/>
    <m/>
    <m/>
    <m/>
    <m/>
    <m/>
    <m/>
    <m/>
    <n v="0"/>
    <m/>
    <m/>
    <m/>
    <m/>
    <m/>
    <m/>
    <m/>
    <n v="176648"/>
    <n v="-50470.833333333343"/>
    <n v="-25235.433333333331"/>
  </r>
  <r>
    <x v="2"/>
    <s v="n/a"/>
    <s v="Vehicles"/>
    <m/>
    <s v="Env Services"/>
    <d v="2018-03-31T00:00:00"/>
    <m/>
    <s v="Y"/>
    <n v="5"/>
    <n v="60"/>
    <d v="2018-04-01T00:00:00"/>
    <d v="2023-03-01T00:00:00"/>
    <s v="Historic Cost"/>
    <s v="H2340006002000"/>
    <n v="3"/>
    <n v="58719.87"/>
    <n v="-23487.907500000001"/>
    <n v="35231.962500000001"/>
    <n v="35231.962500000001"/>
    <n v="0"/>
    <n v="58719.87"/>
    <m/>
    <m/>
    <m/>
    <m/>
    <m/>
    <m/>
    <m/>
    <m/>
    <m/>
    <m/>
    <m/>
    <m/>
    <n v="0"/>
    <m/>
    <m/>
    <m/>
    <m/>
    <m/>
    <m/>
    <m/>
    <n v="58719.87"/>
    <n v="-23487.907500000001"/>
    <n v="-11743.987500000001"/>
  </r>
  <r>
    <x v="2"/>
    <s v="n/a"/>
    <s v="Other Plant and Equipment"/>
    <m/>
    <m/>
    <d v="2018-04-30T00:00:00"/>
    <m/>
    <s v="Y"/>
    <n v="5"/>
    <n v="60"/>
    <d v="2018-05-01T00:00:00"/>
    <d v="2023-04-01T00:00:00"/>
    <s v="Historic Cost"/>
    <s v="D2280006002000"/>
    <n v="3"/>
    <n v="10767"/>
    <n v="-4172.2124999999996"/>
    <n v="6594.7875000000004"/>
    <n v="6594.7875000000004"/>
    <n v="0"/>
    <n v="10767"/>
    <m/>
    <m/>
    <m/>
    <m/>
    <m/>
    <m/>
    <m/>
    <m/>
    <m/>
    <m/>
    <m/>
    <m/>
    <n v="0"/>
    <m/>
    <m/>
    <m/>
    <m/>
    <m/>
    <m/>
    <m/>
    <n v="10767"/>
    <n v="-4172.2124999999996"/>
    <n v="-2198.2625000000003"/>
  </r>
  <r>
    <x v="2"/>
    <s v="n/a"/>
    <s v="Other Plant and Equipment"/>
    <m/>
    <m/>
    <d v="2018-04-30T00:00:00"/>
    <m/>
    <s v="Y"/>
    <n v="7"/>
    <n v="84"/>
    <d v="2018-05-01T00:00:00"/>
    <d v="2025-04-01T00:00:00"/>
    <s v="Historic Cost"/>
    <s v="D2290006002000"/>
    <n v="5"/>
    <n v="94446.49"/>
    <n v="-17896.473333333332"/>
    <n v="76550.016666666677"/>
    <n v="76550.016666666677"/>
    <n v="0"/>
    <n v="94446.49"/>
    <m/>
    <m/>
    <m/>
    <m/>
    <m/>
    <m/>
    <m/>
    <m/>
    <m/>
    <m/>
    <m/>
    <m/>
    <n v="0"/>
    <m/>
    <m/>
    <m/>
    <m/>
    <m/>
    <m/>
    <m/>
    <n v="94446.49"/>
    <n v="-17896.473333333332"/>
    <n v="-15310.003333333336"/>
  </r>
  <r>
    <x v="2"/>
    <s v="n/a"/>
    <s v="Wheeled Bins"/>
    <m/>
    <m/>
    <d v="2018-05-31T00:00:00"/>
    <m/>
    <s v="Y"/>
    <n v="10"/>
    <n v="120"/>
    <d v="2018-06-01T00:00:00"/>
    <d v="2028-05-01T00:00:00"/>
    <s v="Historic Cost"/>
    <s v="H2400006002000"/>
    <n v="8"/>
    <n v="12480"/>
    <n v="-2311.1111111111113"/>
    <n v="10168.888888888889"/>
    <n v="10168.888888888889"/>
    <n v="0"/>
    <n v="12480"/>
    <m/>
    <m/>
    <m/>
    <m/>
    <m/>
    <m/>
    <m/>
    <m/>
    <m/>
    <m/>
    <m/>
    <m/>
    <n v="0"/>
    <m/>
    <m/>
    <m/>
    <m/>
    <m/>
    <m/>
    <m/>
    <n v="12480"/>
    <n v="-2311.1111111111113"/>
    <n v="-1271.1111111111111"/>
  </r>
  <r>
    <x v="2"/>
    <s v="n/a"/>
    <s v="Vehicles"/>
    <m/>
    <m/>
    <d v="2018-05-31T00:00:00"/>
    <m/>
    <s v="Y"/>
    <n v="7"/>
    <n v="84"/>
    <d v="2018-06-01T00:00:00"/>
    <d v="2025-05-01T00:00:00"/>
    <s v="Historic Cost"/>
    <s v="H2400006002000"/>
    <n v="5"/>
    <n v="168025"/>
    <n v="-44673.333333333328"/>
    <n v="123351.66666666667"/>
    <n v="123351.66666666667"/>
    <n v="0"/>
    <n v="168025"/>
    <m/>
    <m/>
    <m/>
    <m/>
    <m/>
    <m/>
    <m/>
    <m/>
    <m/>
    <m/>
    <m/>
    <m/>
    <n v="0"/>
    <m/>
    <m/>
    <m/>
    <m/>
    <m/>
    <m/>
    <m/>
    <n v="168025"/>
    <n v="-44673.333333333328"/>
    <n v="-24670.333333333336"/>
  </r>
  <r>
    <x v="2"/>
    <s v="n/a"/>
    <s v="Wheeled Bins"/>
    <m/>
    <m/>
    <d v="2018-06-30T00:00:00"/>
    <m/>
    <s v="Y"/>
    <n v="10"/>
    <n v="120"/>
    <m/>
    <m/>
    <s v="Historic Cost"/>
    <s v="H2400006002000"/>
    <n v="8"/>
    <n v="7474.2"/>
    <n v="-1328.7866666666669"/>
    <n v="6145.413333333333"/>
    <n v="6145.413333333333"/>
    <n v="0"/>
    <n v="7474.2"/>
    <m/>
    <m/>
    <m/>
    <m/>
    <m/>
    <m/>
    <m/>
    <m/>
    <m/>
    <m/>
    <m/>
    <m/>
    <n v="0"/>
    <m/>
    <m/>
    <m/>
    <m/>
    <m/>
    <m/>
    <m/>
    <n v="7474.2"/>
    <n v="-1328.7866666666669"/>
    <n v="-768.17666666666662"/>
  </r>
  <r>
    <x v="2"/>
    <s v="n/a"/>
    <s v="Wheeled Bins"/>
    <m/>
    <m/>
    <d v="2018-06-30T00:00:00"/>
    <m/>
    <s v="Y"/>
    <n v="10"/>
    <n v="120"/>
    <m/>
    <m/>
    <s v="Historic Cost"/>
    <s v="H2380006002000"/>
    <n v="8"/>
    <n v="12248.65"/>
    <n v="-2177.5211111111112"/>
    <n v="10071.128888888888"/>
    <n v="10071.128888888888"/>
    <n v="0"/>
    <n v="12248.65"/>
    <m/>
    <m/>
    <m/>
    <m/>
    <m/>
    <m/>
    <m/>
    <m/>
    <m/>
    <m/>
    <m/>
    <m/>
    <n v="0"/>
    <m/>
    <m/>
    <m/>
    <m/>
    <m/>
    <m/>
    <m/>
    <n v="12248.65"/>
    <n v="-2177.5211111111112"/>
    <n v="-1258.8911111111111"/>
  </r>
  <r>
    <x v="2"/>
    <s v="n/a"/>
    <s v="Wheeled Bins"/>
    <m/>
    <m/>
    <d v="2018-06-30T00:00:00"/>
    <m/>
    <s v="Y"/>
    <n v="10"/>
    <n v="120"/>
    <m/>
    <m/>
    <s v="Historic Cost"/>
    <s v="H2410006002000"/>
    <n v="8"/>
    <n v="24960"/>
    <n v="-3896.4266666666667"/>
    <n v="21063.573333333334"/>
    <n v="21063.573333333334"/>
    <n v="0"/>
    <n v="24960"/>
    <m/>
    <m/>
    <m/>
    <m/>
    <m/>
    <m/>
    <m/>
    <m/>
    <m/>
    <m/>
    <m/>
    <m/>
    <n v="0"/>
    <m/>
    <m/>
    <m/>
    <m/>
    <m/>
    <m/>
    <m/>
    <n v="24960"/>
    <n v="-3896.4266666666667"/>
    <n v="-2632.9466666666667"/>
  </r>
  <r>
    <x v="2"/>
    <s v="n/a"/>
    <s v="Other Plant and Equipment"/>
    <m/>
    <m/>
    <d v="2018-06-30T00:00:00"/>
    <m/>
    <s v="Y"/>
    <n v="15"/>
    <n v="180"/>
    <m/>
    <m/>
    <s v="Historic Cost"/>
    <s v="H2350006002000"/>
    <n v="13"/>
    <n v="31295"/>
    <n v="-3688.33"/>
    <n v="27606.67"/>
    <n v="27606.67"/>
    <n v="0"/>
    <n v="31295"/>
    <m/>
    <m/>
    <m/>
    <m/>
    <m/>
    <m/>
    <m/>
    <m/>
    <m/>
    <m/>
    <m/>
    <m/>
    <n v="0"/>
    <m/>
    <m/>
    <m/>
    <m/>
    <m/>
    <m/>
    <m/>
    <n v="31295"/>
    <n v="-3688.33"/>
    <n v="-2123.5899999999997"/>
  </r>
  <r>
    <x v="2"/>
    <s v="n/a"/>
    <s v="Other Plant and Equipment"/>
    <m/>
    <m/>
    <d v="2018-07-31T00:00:00"/>
    <m/>
    <s v="Y"/>
    <n v="15"/>
    <n v="180"/>
    <m/>
    <m/>
    <s v="Historic Cost"/>
    <s v="D2280006002000"/>
    <n v="13"/>
    <n v="30931"/>
    <n v="-3485.8828571428567"/>
    <n v="27445.117142857143"/>
    <n v="27445.117142857143"/>
    <n v="0"/>
    <n v="30931"/>
    <m/>
    <m/>
    <m/>
    <m/>
    <m/>
    <m/>
    <m/>
    <m/>
    <m/>
    <m/>
    <m/>
    <m/>
    <n v="0"/>
    <m/>
    <m/>
    <m/>
    <m/>
    <m/>
    <m/>
    <m/>
    <n v="30931"/>
    <n v="-3485.8828571428567"/>
    <n v="-2111.1628571428573"/>
  </r>
  <r>
    <x v="2"/>
    <s v="n/a"/>
    <s v="Wheeled Bins"/>
    <m/>
    <m/>
    <d v="2018-08-31T00:00:00"/>
    <m/>
    <s v="Y"/>
    <n v="10"/>
    <n v="120"/>
    <m/>
    <m/>
    <s v="Historic Cost"/>
    <s v="H2400006002000"/>
    <n v="8"/>
    <n v="24381"/>
    <n v="-3800.8755555555558"/>
    <n v="20580.124444444446"/>
    <n v="20580.124444444446"/>
    <n v="0"/>
    <n v="24381"/>
    <m/>
    <m/>
    <m/>
    <m/>
    <m/>
    <m/>
    <m/>
    <m/>
    <m/>
    <m/>
    <m/>
    <m/>
    <n v="0"/>
    <m/>
    <m/>
    <m/>
    <m/>
    <m/>
    <m/>
    <m/>
    <n v="24381"/>
    <n v="-3800.8755555555558"/>
    <n v="-2572.5155555555557"/>
  </r>
  <r>
    <x v="2"/>
    <s v="n/a"/>
    <s v="Wheeled Bins"/>
    <m/>
    <m/>
    <d v="2018-08-31T00:00:00"/>
    <m/>
    <s v="Y"/>
    <n v="10"/>
    <n v="120"/>
    <m/>
    <m/>
    <s v="Historic Cost"/>
    <s v="H2400006002000"/>
    <n v="8"/>
    <n v="46493.020000000004"/>
    <n v="-6716.7888888888892"/>
    <n v="39776.231111111112"/>
    <n v="39776.231111111112"/>
    <n v="0"/>
    <n v="46493.020000000004"/>
    <m/>
    <m/>
    <m/>
    <m/>
    <m/>
    <m/>
    <m/>
    <m/>
    <m/>
    <m/>
    <m/>
    <m/>
    <n v="0"/>
    <m/>
    <m/>
    <m/>
    <m/>
    <m/>
    <m/>
    <m/>
    <n v="46493.020000000004"/>
    <n v="-6716.7888888888892"/>
    <n v="-4972.028888888889"/>
  </r>
  <r>
    <x v="2"/>
    <s v="n/a"/>
    <s v="Vehicles"/>
    <m/>
    <m/>
    <d v="2018-08-31T00:00:00"/>
    <m/>
    <s v="Y"/>
    <n v="7"/>
    <n v="84"/>
    <m/>
    <m/>
    <s v="Historic Cost"/>
    <s v="H2400006002000"/>
    <n v="5"/>
    <n v="180015"/>
    <n v="-42503.566666666666"/>
    <n v="137511.43333333335"/>
    <n v="137511.43333333335"/>
    <n v="0"/>
    <n v="180015"/>
    <m/>
    <m/>
    <m/>
    <m/>
    <m/>
    <m/>
    <m/>
    <m/>
    <m/>
    <m/>
    <m/>
    <m/>
    <n v="0"/>
    <m/>
    <m/>
    <m/>
    <m/>
    <m/>
    <m/>
    <m/>
    <n v="180015"/>
    <n v="-42503.566666666666"/>
    <n v="-27502.28666666667"/>
  </r>
  <r>
    <x v="2"/>
    <s v="n/a"/>
    <s v="Vehicles"/>
    <m/>
    <m/>
    <d v="2018-08-31T00:00:00"/>
    <m/>
    <s v="Y"/>
    <n v="7"/>
    <n v="84"/>
    <m/>
    <m/>
    <s v="Historic Cost"/>
    <s v="H2400006002000"/>
    <n v="5"/>
    <n v="180015"/>
    <n v="-42503.566666666666"/>
    <n v="137511.43333333335"/>
    <n v="137511.43333333335"/>
    <n v="0"/>
    <n v="180015"/>
    <m/>
    <m/>
    <m/>
    <m/>
    <m/>
    <m/>
    <m/>
    <m/>
    <m/>
    <m/>
    <m/>
    <m/>
    <n v="0"/>
    <m/>
    <m/>
    <m/>
    <m/>
    <m/>
    <m/>
    <m/>
    <n v="180015"/>
    <n v="-42503.566666666666"/>
    <n v="-27502.28666666667"/>
  </r>
  <r>
    <x v="2"/>
    <s v="n/a"/>
    <s v="Other Plant and Equipment"/>
    <m/>
    <m/>
    <d v="2018-08-31T00:00:00"/>
    <m/>
    <s v="Y"/>
    <n v="7"/>
    <n v="84"/>
    <m/>
    <m/>
    <s v="Historic Cost"/>
    <s v="D2280006002000"/>
    <n v="5"/>
    <n v="23500"/>
    <n v="-5548.6"/>
    <n v="17951.400000000001"/>
    <n v="17951.400000000001"/>
    <n v="0"/>
    <n v="23500"/>
    <m/>
    <m/>
    <m/>
    <m/>
    <m/>
    <m/>
    <m/>
    <m/>
    <m/>
    <m/>
    <m/>
    <m/>
    <n v="0"/>
    <m/>
    <m/>
    <m/>
    <m/>
    <m/>
    <m/>
    <m/>
    <n v="23500"/>
    <n v="-5548.6"/>
    <n v="-3590.28"/>
  </r>
  <r>
    <x v="2"/>
    <s v="n/a"/>
    <s v="Other Plant and Equipment"/>
    <m/>
    <m/>
    <d v="2018-08-31T00:00:00"/>
    <m/>
    <s v="Y"/>
    <n v="20"/>
    <n v="240"/>
    <m/>
    <m/>
    <s v="Historic Cost"/>
    <s v="D2270006002000"/>
    <n v="18"/>
    <n v="39203.279999999999"/>
    <n v="-3146.5989473684212"/>
    <n v="36056.681052631575"/>
    <n v="36056.681052631575"/>
    <n v="0"/>
    <n v="39203.279999999999"/>
    <m/>
    <m/>
    <m/>
    <m/>
    <m/>
    <m/>
    <m/>
    <m/>
    <m/>
    <m/>
    <m/>
    <m/>
    <n v="0"/>
    <m/>
    <m/>
    <m/>
    <m/>
    <m/>
    <m/>
    <m/>
    <n v="39203.279999999999"/>
    <n v="-3146.5989473684212"/>
    <n v="-2003.1489473684207"/>
  </r>
  <r>
    <x v="2"/>
    <s v="n/a"/>
    <s v="Other Plant and Equipment"/>
    <m/>
    <m/>
    <d v="2018-11-30T00:00:00"/>
    <m/>
    <s v="Y"/>
    <n v="10"/>
    <n v="120"/>
    <m/>
    <m/>
    <s v="Historic Cost"/>
    <s v="R4790006002000"/>
    <n v="8"/>
    <n v="28331.96"/>
    <n v="-3987.462222222222"/>
    <n v="24344.497777777779"/>
    <n v="24344.497777777779"/>
    <n v="0"/>
    <n v="28331.96"/>
    <m/>
    <m/>
    <m/>
    <m/>
    <m/>
    <m/>
    <m/>
    <m/>
    <m/>
    <m/>
    <m/>
    <m/>
    <n v="0"/>
    <m/>
    <m/>
    <m/>
    <m/>
    <m/>
    <m/>
    <m/>
    <n v="28331.96"/>
    <n v="-3987.462222222222"/>
    <n v="-3043.0622222222223"/>
  </r>
  <r>
    <x v="2"/>
    <s v="n/a"/>
    <s v="Other Plant and Equipment"/>
    <m/>
    <m/>
    <d v="2018-12-31T00:00:00"/>
    <m/>
    <s v="Y"/>
    <n v="12"/>
    <n v="144"/>
    <m/>
    <m/>
    <s v="Historic Cost"/>
    <s v="D2250006002000"/>
    <n v="10"/>
    <n v="682613.89000000013"/>
    <n v="-74736.162727272735"/>
    <n v="607877.72727272741"/>
    <n v="607877.72727272741"/>
    <n v="0"/>
    <n v="682613.89000000013"/>
    <n v="-16688.53"/>
    <m/>
    <m/>
    <n v="30820.89"/>
    <m/>
    <m/>
    <m/>
    <m/>
    <m/>
    <m/>
    <m/>
    <m/>
    <n v="14132.36"/>
    <m/>
    <m/>
    <m/>
    <m/>
    <m/>
    <m/>
    <m/>
    <n v="696746.25000000012"/>
    <n v="-74736.162727272735"/>
    <n v="-60787.772727272742"/>
  </r>
  <r>
    <x v="2"/>
    <s v="n/a"/>
    <s v="Other Plant and Equipment"/>
    <m/>
    <m/>
    <d v="2018-12-31T00:00:00"/>
    <m/>
    <s v="Y"/>
    <n v="5"/>
    <n v="60"/>
    <m/>
    <m/>
    <s v="Historic Cost"/>
    <s v="D2250006002000"/>
    <n v="3"/>
    <n v="19211"/>
    <n v="-4999.0874999999996"/>
    <n v="14211.9125"/>
    <n v="14211.9125"/>
    <n v="0"/>
    <n v="19211"/>
    <m/>
    <m/>
    <m/>
    <m/>
    <m/>
    <m/>
    <m/>
    <m/>
    <m/>
    <m/>
    <m/>
    <m/>
    <n v="0"/>
    <m/>
    <m/>
    <m/>
    <m/>
    <m/>
    <m/>
    <m/>
    <n v="19211"/>
    <n v="-4999.0874999999996"/>
    <n v="-4737.3041666666668"/>
  </r>
  <r>
    <x v="2"/>
    <s v="n/a"/>
    <s v="Other Plant and Equipment"/>
    <m/>
    <m/>
    <d v="2018-12-31T00:00:00"/>
    <m/>
    <s v="Y"/>
    <n v="5"/>
    <n v="60"/>
    <m/>
    <m/>
    <s v="Historic Cost"/>
    <s v="D2270006002000"/>
    <n v="3"/>
    <n v="23471.239999999998"/>
    <n v="-6747.9874999999993"/>
    <n v="16723.252499999999"/>
    <n v="16723.252499999999"/>
    <n v="0"/>
    <n v="23471.239999999998"/>
    <m/>
    <m/>
    <m/>
    <m/>
    <m/>
    <m/>
    <m/>
    <m/>
    <m/>
    <m/>
    <m/>
    <m/>
    <n v="0"/>
    <m/>
    <m/>
    <m/>
    <m/>
    <m/>
    <m/>
    <m/>
    <n v="23471.239999999998"/>
    <n v="-6747.9874999999993"/>
    <n v="-5574.4174999999996"/>
  </r>
  <r>
    <x v="2"/>
    <s v="n/a"/>
    <s v="Play Equipment"/>
    <m/>
    <m/>
    <d v="2019-01-31T00:00:00"/>
    <m/>
    <s v="Y"/>
    <n v="20"/>
    <n v="240"/>
    <m/>
    <m/>
    <s v="Historic Cost"/>
    <s v="H2300006002000"/>
    <n v="18"/>
    <n v="20806"/>
    <n v="-1259.3073684210526"/>
    <n v="19546.692631578946"/>
    <n v="19546.692631578946"/>
    <n v="0"/>
    <n v="20806"/>
    <m/>
    <m/>
    <m/>
    <m/>
    <m/>
    <m/>
    <m/>
    <m/>
    <m/>
    <m/>
    <m/>
    <m/>
    <n v="0"/>
    <m/>
    <m/>
    <m/>
    <m/>
    <m/>
    <m/>
    <m/>
    <n v="20806"/>
    <n v="-1259.3073684210526"/>
    <n v="-1085.9273684210525"/>
  </r>
  <r>
    <x v="2"/>
    <s v="n/a"/>
    <s v="Other Plant and Equipment"/>
    <m/>
    <m/>
    <d v="2019-01-31T00:00:00"/>
    <m/>
    <s v="Y"/>
    <n v="10"/>
    <n v="120"/>
    <m/>
    <m/>
    <s v="Historic Cost"/>
    <s v="H2200006002000"/>
    <n v="8"/>
    <n v="67852"/>
    <n v="-8544.32"/>
    <n v="59307.68"/>
    <n v="59307.68"/>
    <n v="0"/>
    <n v="67852"/>
    <m/>
    <m/>
    <m/>
    <m/>
    <m/>
    <m/>
    <m/>
    <m/>
    <m/>
    <m/>
    <m/>
    <m/>
    <n v="0"/>
    <m/>
    <m/>
    <m/>
    <m/>
    <m/>
    <m/>
    <m/>
    <n v="67852"/>
    <n v="-8544.32"/>
    <n v="-7413.46"/>
  </r>
  <r>
    <x v="2"/>
    <s v="n/a"/>
    <s v="Vehicles"/>
    <m/>
    <m/>
    <d v="2019-02-28T00:00:00"/>
    <m/>
    <s v="Y"/>
    <n v="7"/>
    <n v="84"/>
    <m/>
    <m/>
    <s v="Historic Cost"/>
    <s v="H2400006002000"/>
    <n v="5"/>
    <n v="180015"/>
    <n v="-31788.366666666665"/>
    <n v="148226.63333333333"/>
    <n v="148226.63333333333"/>
    <n v="0"/>
    <n v="180015"/>
    <m/>
    <m/>
    <m/>
    <m/>
    <m/>
    <m/>
    <m/>
    <m/>
    <m/>
    <m/>
    <m/>
    <m/>
    <n v="0"/>
    <m/>
    <m/>
    <m/>
    <m/>
    <m/>
    <m/>
    <m/>
    <n v="180015"/>
    <n v="-31788.366666666665"/>
    <n v="-29645.326666666668"/>
  </r>
  <r>
    <x v="2"/>
    <s v="n/a"/>
    <s v="Vehicles"/>
    <m/>
    <m/>
    <d v="2019-02-28T00:00:00"/>
    <m/>
    <s v="Y"/>
    <n v="7"/>
    <n v="84"/>
    <m/>
    <m/>
    <s v="Historic Cost"/>
    <s v="H2400006002000"/>
    <n v="5"/>
    <n v="180015"/>
    <n v="-31788.366666666665"/>
    <n v="148226.63333333333"/>
    <n v="148226.63333333333"/>
    <n v="0"/>
    <n v="180015"/>
    <m/>
    <m/>
    <m/>
    <m/>
    <m/>
    <m/>
    <m/>
    <m/>
    <m/>
    <m/>
    <m/>
    <m/>
    <n v="0"/>
    <m/>
    <m/>
    <m/>
    <m/>
    <m/>
    <m/>
    <m/>
    <n v="180015"/>
    <n v="-31788.366666666665"/>
    <n v="-29645.326666666668"/>
  </r>
  <r>
    <x v="2"/>
    <s v="n/a"/>
    <s v="Vehicles"/>
    <m/>
    <m/>
    <d v="2019-02-28T00:00:00"/>
    <m/>
    <s v="Y"/>
    <n v="7"/>
    <n v="84"/>
    <m/>
    <m/>
    <s v="Historic Cost"/>
    <s v="H2400006002000"/>
    <n v="5"/>
    <n v="28739"/>
    <n v="-5074.9416666666666"/>
    <n v="23664.058333333334"/>
    <n v="23664.058333333334"/>
    <n v="0"/>
    <n v="28739"/>
    <m/>
    <m/>
    <m/>
    <m/>
    <m/>
    <m/>
    <m/>
    <m/>
    <m/>
    <m/>
    <m/>
    <m/>
    <n v="0"/>
    <m/>
    <m/>
    <m/>
    <m/>
    <m/>
    <m/>
    <m/>
    <n v="28739"/>
    <n v="-5074.9416666666666"/>
    <n v="-4732.8116666666665"/>
  </r>
  <r>
    <x v="2"/>
    <s v="n/a"/>
    <s v="Other Plant and Equipment"/>
    <m/>
    <m/>
    <d v="2019-02-28T00:00:00"/>
    <m/>
    <s v="Y"/>
    <n v="7"/>
    <n v="84"/>
    <m/>
    <m/>
    <s v="Historic Cost"/>
    <s v="R2230006002000"/>
    <n v="5"/>
    <n v="44196.47"/>
    <n v="-7804.536666666666"/>
    <n v="36391.933333333334"/>
    <n v="36391.933333333334"/>
    <n v="0"/>
    <n v="44196.47"/>
    <m/>
    <m/>
    <m/>
    <m/>
    <m/>
    <m/>
    <m/>
    <m/>
    <m/>
    <m/>
    <m/>
    <m/>
    <n v="0"/>
    <m/>
    <m/>
    <m/>
    <m/>
    <m/>
    <m/>
    <m/>
    <n v="44196.47"/>
    <n v="-7804.536666666666"/>
    <n v="-7278.3866666666672"/>
  </r>
  <r>
    <x v="2"/>
    <s v="n/a"/>
    <s v="Play Equipment"/>
    <m/>
    <m/>
    <d v="2019-02-28T00:00:00"/>
    <m/>
    <s v="Y"/>
    <n v="20"/>
    <n v="240"/>
    <m/>
    <m/>
    <s v="Historic Cost"/>
    <s v="H2300006002000"/>
    <n v="18"/>
    <n v="13575"/>
    <n v="-768.05684210526329"/>
    <n v="12806.943157894737"/>
    <n v="12806.943157894737"/>
    <n v="0"/>
    <n v="13575"/>
    <m/>
    <m/>
    <m/>
    <m/>
    <m/>
    <m/>
    <m/>
    <m/>
    <m/>
    <m/>
    <m/>
    <m/>
    <n v="0"/>
    <m/>
    <m/>
    <m/>
    <m/>
    <m/>
    <m/>
    <m/>
    <n v="13575"/>
    <n v="-768.05684210526329"/>
    <n v="-711.49684210526311"/>
  </r>
  <r>
    <x v="2"/>
    <s v="n/a"/>
    <s v="Play Equipment"/>
    <m/>
    <m/>
    <d v="2019-03-31T00:00:00"/>
    <m/>
    <s v="Y"/>
    <n v="20"/>
    <n v="240"/>
    <m/>
    <m/>
    <s v="Historic Cost"/>
    <s v="H2300006002000"/>
    <n v="18"/>
    <n v="13891.75"/>
    <n v="-731.14473684210532"/>
    <n v="13160.605263157895"/>
    <n v="13160.605263157895"/>
    <n v="0"/>
    <n v="13891.75"/>
    <m/>
    <m/>
    <m/>
    <m/>
    <m/>
    <m/>
    <m/>
    <m/>
    <m/>
    <m/>
    <m/>
    <m/>
    <n v="0"/>
    <m/>
    <m/>
    <m/>
    <m/>
    <m/>
    <m/>
    <m/>
    <n v="13891.75"/>
    <n v="-731.14473684210532"/>
    <n v="-731.14473684210532"/>
  </r>
  <r>
    <x v="2"/>
    <s v="n/a"/>
    <s v="Other Plant and Equipment"/>
    <m/>
    <m/>
    <s v="2019-20"/>
    <m/>
    <s v="Y"/>
    <n v="20"/>
    <n v="240"/>
    <m/>
    <m/>
    <s v="Historic Cost"/>
    <s v="D2250006002000"/>
    <n v="20"/>
    <n v="10021"/>
    <n v="0"/>
    <n v="10021"/>
    <n v="10021"/>
    <n v="0"/>
    <n v="10021"/>
    <m/>
    <m/>
    <m/>
    <m/>
    <m/>
    <m/>
    <m/>
    <m/>
    <m/>
    <m/>
    <m/>
    <m/>
    <n v="0"/>
    <m/>
    <m/>
    <m/>
    <m/>
    <m/>
    <m/>
    <m/>
    <n v="10021"/>
    <n v="0"/>
    <n v="-501.05"/>
  </r>
  <r>
    <x v="2"/>
    <s v="n/a"/>
    <s v="Wheeled Bins"/>
    <m/>
    <m/>
    <s v="2019-20"/>
    <m/>
    <s v="Y"/>
    <n v="10"/>
    <n v="120"/>
    <m/>
    <m/>
    <s v="Historic Cost"/>
    <s v="H2400006002000"/>
    <n v="10"/>
    <n v="67114.260000000009"/>
    <n v="0"/>
    <n v="67114.260000000009"/>
    <n v="67114.260000000009"/>
    <n v="0"/>
    <n v="67114.260000000009"/>
    <m/>
    <m/>
    <m/>
    <m/>
    <m/>
    <m/>
    <m/>
    <m/>
    <m/>
    <m/>
    <m/>
    <m/>
    <n v="0"/>
    <m/>
    <m/>
    <m/>
    <m/>
    <m/>
    <m/>
    <m/>
    <n v="67114.260000000009"/>
    <n v="0"/>
    <n v="-6711.4260000000013"/>
  </r>
  <r>
    <x v="2"/>
    <s v="n/a"/>
    <s v="Wheeled Bins"/>
    <m/>
    <m/>
    <s v="2019-20"/>
    <m/>
    <s v="Y"/>
    <n v="10"/>
    <n v="120"/>
    <m/>
    <m/>
    <s v="Historic Cost"/>
    <s v="H2410006002000"/>
    <n v="10"/>
    <n v="43513.2"/>
    <n v="0"/>
    <n v="43513.2"/>
    <n v="43513.2"/>
    <n v="0"/>
    <n v="43513.2"/>
    <m/>
    <m/>
    <m/>
    <m/>
    <m/>
    <m/>
    <m/>
    <m/>
    <m/>
    <m/>
    <m/>
    <m/>
    <n v="0"/>
    <m/>
    <m/>
    <m/>
    <m/>
    <m/>
    <m/>
    <m/>
    <n v="43513.2"/>
    <n v="0"/>
    <n v="-4351.32"/>
  </r>
  <r>
    <x v="2"/>
    <s v="n/a"/>
    <s v="Wheeled Bins"/>
    <m/>
    <m/>
    <s v="2019-20"/>
    <m/>
    <s v="Y"/>
    <n v="10"/>
    <n v="120"/>
    <m/>
    <m/>
    <s v="Historic Cost"/>
    <s v="H2400006002000"/>
    <n v="10"/>
    <n v="41192.740000000005"/>
    <n v="0"/>
    <n v="41192.740000000005"/>
    <n v="41192.740000000005"/>
    <n v="0"/>
    <n v="41192.740000000005"/>
    <m/>
    <m/>
    <m/>
    <m/>
    <m/>
    <m/>
    <m/>
    <m/>
    <m/>
    <m/>
    <m/>
    <m/>
    <n v="0"/>
    <m/>
    <m/>
    <m/>
    <m/>
    <m/>
    <m/>
    <m/>
    <n v="41192.740000000005"/>
    <n v="0"/>
    <n v="-4119.2740000000003"/>
  </r>
  <r>
    <x v="2"/>
    <s v="n/a"/>
    <s v="Play Equipment"/>
    <m/>
    <m/>
    <s v="2019-20"/>
    <m/>
    <s v="Y"/>
    <n v="20"/>
    <n v="240"/>
    <m/>
    <m/>
    <s v="Historic Cost"/>
    <s v="H2300006002000"/>
    <n v="20"/>
    <n v="39483.15"/>
    <n v="0"/>
    <n v="39483.15"/>
    <n v="39483.15"/>
    <n v="0"/>
    <n v="39483.15"/>
    <m/>
    <m/>
    <m/>
    <m/>
    <m/>
    <m/>
    <m/>
    <m/>
    <m/>
    <m/>
    <m/>
    <m/>
    <n v="0"/>
    <m/>
    <m/>
    <m/>
    <m/>
    <m/>
    <m/>
    <m/>
    <n v="39483.15"/>
    <n v="0"/>
    <n v="-1974.1575"/>
  </r>
  <r>
    <x v="2"/>
    <s v="n/a"/>
    <s v="Vehicles"/>
    <m/>
    <m/>
    <s v="2019-20"/>
    <m/>
    <s v="Y"/>
    <n v="7"/>
    <n v="84"/>
    <m/>
    <m/>
    <s v="Historic Cost"/>
    <s v="H2400006002000"/>
    <n v="7"/>
    <n v="186415"/>
    <n v="0"/>
    <n v="186415"/>
    <n v="186415"/>
    <n v="0"/>
    <n v="186415"/>
    <m/>
    <m/>
    <m/>
    <m/>
    <m/>
    <m/>
    <m/>
    <m/>
    <m/>
    <m/>
    <m/>
    <m/>
    <n v="0"/>
    <m/>
    <m/>
    <m/>
    <m/>
    <m/>
    <m/>
    <m/>
    <n v="186415"/>
    <n v="0"/>
    <n v="-26630.714285714286"/>
  </r>
  <r>
    <x v="2"/>
    <s v="n/a"/>
    <s v="Vehicles"/>
    <m/>
    <m/>
    <s v="2019-20"/>
    <m/>
    <s v="Y"/>
    <n v="7"/>
    <n v="84"/>
    <m/>
    <m/>
    <s v="Historic Cost"/>
    <s v="H2400006002000"/>
    <n v="7"/>
    <n v="186415"/>
    <n v="0"/>
    <n v="186415"/>
    <n v="186415"/>
    <n v="0"/>
    <n v="186415"/>
    <m/>
    <m/>
    <m/>
    <m/>
    <m/>
    <m/>
    <m/>
    <m/>
    <m/>
    <m/>
    <m/>
    <m/>
    <n v="0"/>
    <m/>
    <m/>
    <m/>
    <m/>
    <m/>
    <m/>
    <m/>
    <n v="186415"/>
    <n v="0"/>
    <n v="-26630.714285714286"/>
  </r>
  <r>
    <x v="2"/>
    <s v="n/a"/>
    <s v="Other Plant and Equipment"/>
    <m/>
    <m/>
    <s v="2019-20"/>
    <m/>
    <s v="Y"/>
    <n v="5"/>
    <n v="60"/>
    <m/>
    <m/>
    <s v="Historic Cost"/>
    <s v="H4350006002000"/>
    <n v="5"/>
    <n v="7105.98"/>
    <n v="0"/>
    <n v="7105.98"/>
    <n v="7105.98"/>
    <n v="0"/>
    <n v="7105.98"/>
    <m/>
    <m/>
    <m/>
    <m/>
    <m/>
    <m/>
    <m/>
    <m/>
    <m/>
    <m/>
    <m/>
    <m/>
    <n v="0"/>
    <m/>
    <m/>
    <m/>
    <m/>
    <m/>
    <m/>
    <m/>
    <n v="7105.98"/>
    <n v="0"/>
    <n v="-1421.1959999999999"/>
  </r>
  <r>
    <x v="2"/>
    <s v="n/a"/>
    <s v="Other Plant and Equipment"/>
    <m/>
    <m/>
    <s v="2019-20"/>
    <m/>
    <s v="Y"/>
    <n v="5"/>
    <n v="60"/>
    <m/>
    <m/>
    <s v="Historic Cost"/>
    <s v="D2270006002000"/>
    <n v="5"/>
    <n v="13022.23"/>
    <n v="0"/>
    <n v="13022.23"/>
    <n v="13022.23"/>
    <n v="0"/>
    <n v="13022.23"/>
    <m/>
    <m/>
    <m/>
    <m/>
    <m/>
    <m/>
    <m/>
    <m/>
    <m/>
    <m/>
    <m/>
    <m/>
    <n v="0"/>
    <m/>
    <m/>
    <m/>
    <m/>
    <m/>
    <m/>
    <m/>
    <n v="13022.23"/>
    <n v="0"/>
    <n v="-2604.4459999999999"/>
  </r>
  <r>
    <x v="2"/>
    <s v="n/a"/>
    <s v="Other Plant and Equipment"/>
    <m/>
    <m/>
    <s v="2019-20"/>
    <m/>
    <s v="Y"/>
    <n v="5"/>
    <n v="60"/>
    <m/>
    <m/>
    <s v="Historic Cost"/>
    <s v="H2400006002000"/>
    <n v="5"/>
    <n v="5127.99"/>
    <n v="0"/>
    <n v="5127.99"/>
    <n v="5127.99"/>
    <n v="0"/>
    <n v="5127.99"/>
    <m/>
    <m/>
    <m/>
    <m/>
    <m/>
    <m/>
    <m/>
    <m/>
    <m/>
    <m/>
    <m/>
    <m/>
    <n v="0"/>
    <m/>
    <m/>
    <m/>
    <m/>
    <m/>
    <m/>
    <m/>
    <n v="5127.99"/>
    <n v="0"/>
    <n v="-1025.598"/>
  </r>
  <r>
    <x v="2"/>
    <s v="n/a"/>
    <s v="Play Equipment"/>
    <m/>
    <m/>
    <s v="2019-20"/>
    <m/>
    <s v="Y"/>
    <n v="20"/>
    <n v="240"/>
    <m/>
    <m/>
    <s v="Historic Cost"/>
    <s v="H2300006002000"/>
    <n v="20"/>
    <n v="12616.630000000001"/>
    <n v="0"/>
    <n v="12616.630000000001"/>
    <n v="12616.630000000001"/>
    <n v="0"/>
    <n v="12616.630000000001"/>
    <m/>
    <m/>
    <m/>
    <m/>
    <m/>
    <m/>
    <m/>
    <m/>
    <m/>
    <m/>
    <m/>
    <m/>
    <n v="0"/>
    <m/>
    <m/>
    <m/>
    <m/>
    <m/>
    <m/>
    <m/>
    <n v="12616.630000000001"/>
    <n v="0"/>
    <n v="-630.83150000000001"/>
  </r>
  <r>
    <x v="2"/>
    <s v="n/a"/>
    <s v="Play Equipment"/>
    <m/>
    <m/>
    <s v="2019-20"/>
    <m/>
    <s v="Y"/>
    <n v="20"/>
    <n v="240"/>
    <m/>
    <m/>
    <s v="Historic Cost"/>
    <s v="H2300006002000"/>
    <n v="20"/>
    <n v="14468.8"/>
    <n v="0"/>
    <n v="14468.8"/>
    <n v="14468.8"/>
    <n v="0"/>
    <n v="14468.8"/>
    <m/>
    <m/>
    <m/>
    <m/>
    <m/>
    <m/>
    <m/>
    <m/>
    <m/>
    <m/>
    <m/>
    <m/>
    <n v="0"/>
    <m/>
    <m/>
    <m/>
    <m/>
    <m/>
    <m/>
    <m/>
    <n v="14468.8"/>
    <n v="0"/>
    <n v="-723.43999999999994"/>
  </r>
  <r>
    <x v="2"/>
    <s v="n/a"/>
    <s v="Play Equipment"/>
    <m/>
    <m/>
    <s v="2019-20"/>
    <m/>
    <s v="Y"/>
    <n v="20"/>
    <n v="240"/>
    <m/>
    <m/>
    <s v="Historic Cost"/>
    <s v="H2300006002000"/>
    <n v="20"/>
    <n v="26982.799999999999"/>
    <n v="0"/>
    <n v="26982.799999999999"/>
    <n v="26982.799999999999"/>
    <n v="0"/>
    <n v="26982.799999999999"/>
    <m/>
    <m/>
    <m/>
    <m/>
    <m/>
    <m/>
    <m/>
    <m/>
    <m/>
    <m/>
    <m/>
    <m/>
    <n v="0"/>
    <m/>
    <m/>
    <m/>
    <m/>
    <m/>
    <m/>
    <m/>
    <n v="26982.799999999999"/>
    <n v="0"/>
    <n v="-1349.1399999999999"/>
  </r>
  <r>
    <x v="2"/>
    <s v="n/a"/>
    <s v="Play Equipment"/>
    <m/>
    <m/>
    <s v="2019-20"/>
    <m/>
    <s v="Y"/>
    <n v="20"/>
    <n v="240"/>
    <m/>
    <m/>
    <s v="Historic Cost"/>
    <s v="H2300006002000"/>
    <n v="20"/>
    <n v="25112.6"/>
    <n v="0"/>
    <n v="25112.6"/>
    <n v="25112.6"/>
    <n v="0"/>
    <n v="25112.6"/>
    <m/>
    <m/>
    <m/>
    <m/>
    <m/>
    <m/>
    <m/>
    <m/>
    <m/>
    <m/>
    <m/>
    <m/>
    <n v="0"/>
    <m/>
    <m/>
    <m/>
    <m/>
    <m/>
    <m/>
    <m/>
    <n v="25112.6"/>
    <n v="0"/>
    <n v="-1255.6299999999999"/>
  </r>
  <r>
    <x v="2"/>
    <s v="n/a"/>
    <s v="Play Equipment"/>
    <m/>
    <m/>
    <s v="2019-20"/>
    <m/>
    <s v="Y"/>
    <n v="20"/>
    <n v="240"/>
    <m/>
    <m/>
    <s v="Historic Cost"/>
    <s v="H2300006002000"/>
    <n v="20"/>
    <n v="29210.3"/>
    <n v="0"/>
    <n v="29210.3"/>
    <n v="29210.3"/>
    <n v="0"/>
    <n v="29210.3"/>
    <m/>
    <m/>
    <m/>
    <m/>
    <m/>
    <m/>
    <m/>
    <m/>
    <m/>
    <m/>
    <m/>
    <m/>
    <n v="0"/>
    <m/>
    <m/>
    <m/>
    <m/>
    <m/>
    <m/>
    <m/>
    <n v="29210.3"/>
    <n v="0"/>
    <n v="-1460.5149999999999"/>
  </r>
  <r>
    <x v="2"/>
    <s v="n/a"/>
    <s v="Other Plant and Equipment"/>
    <m/>
    <m/>
    <s v="2019-20"/>
    <m/>
    <s v="Y"/>
    <n v="5"/>
    <n v="60"/>
    <m/>
    <m/>
    <s v="Historic Cost"/>
    <s v="H4350006002000"/>
    <n v="5"/>
    <n v="17500"/>
    <n v="0"/>
    <n v="17500"/>
    <n v="17500"/>
    <n v="0"/>
    <n v="17500"/>
    <m/>
    <m/>
    <m/>
    <m/>
    <m/>
    <m/>
    <m/>
    <m/>
    <m/>
    <m/>
    <m/>
    <m/>
    <n v="0"/>
    <m/>
    <m/>
    <m/>
    <m/>
    <m/>
    <m/>
    <m/>
    <n v="17500"/>
    <n v="0"/>
    <n v="-3500"/>
  </r>
  <r>
    <x v="2"/>
    <s v="n/a"/>
    <s v="Other Plant and Equipment"/>
    <m/>
    <m/>
    <s v="2019-20"/>
    <m/>
    <s v="Y"/>
    <n v="5"/>
    <n v="60"/>
    <m/>
    <m/>
    <s v="Historic Cost"/>
    <s v="H4350006002000"/>
    <n v="5"/>
    <n v="12250"/>
    <n v="0"/>
    <n v="12250"/>
    <n v="12250"/>
    <n v="0"/>
    <n v="12250"/>
    <m/>
    <m/>
    <m/>
    <m/>
    <m/>
    <m/>
    <m/>
    <m/>
    <m/>
    <m/>
    <m/>
    <m/>
    <n v="0"/>
    <m/>
    <m/>
    <m/>
    <m/>
    <m/>
    <m/>
    <m/>
    <n v="12250"/>
    <n v="0"/>
    <n v="-2450"/>
  </r>
  <r>
    <x v="2"/>
    <s v="n/a"/>
    <s v="Other Plant and Equipment"/>
    <m/>
    <m/>
    <s v="2019-20"/>
    <m/>
    <s v="Y"/>
    <n v="10"/>
    <n v="120"/>
    <m/>
    <m/>
    <s v="Historic Cost"/>
    <s v="D2290006002000"/>
    <n v="10"/>
    <n v="4500.97"/>
    <n v="0"/>
    <n v="4500.97"/>
    <n v="4500.97"/>
    <n v="0"/>
    <n v="4500.97"/>
    <m/>
    <m/>
    <n v="6636"/>
    <m/>
    <m/>
    <m/>
    <m/>
    <m/>
    <m/>
    <m/>
    <m/>
    <m/>
    <n v="6636"/>
    <m/>
    <m/>
    <m/>
    <m/>
    <m/>
    <m/>
    <m/>
    <n v="11136.970000000001"/>
    <n v="0"/>
    <n v="-450.09700000000004"/>
  </r>
  <r>
    <x v="2"/>
    <s v="n/a"/>
    <s v="Vehicles"/>
    <m/>
    <m/>
    <s v="2019-20"/>
    <m/>
    <s v="Y"/>
    <n v="7"/>
    <n v="84"/>
    <m/>
    <m/>
    <s v="Historic Cost"/>
    <s v="H2400006002000"/>
    <n v="7"/>
    <n v="179644"/>
    <n v="0"/>
    <n v="179644"/>
    <n v="179644"/>
    <n v="0"/>
    <n v="179644"/>
    <m/>
    <m/>
    <m/>
    <m/>
    <m/>
    <m/>
    <m/>
    <m/>
    <m/>
    <m/>
    <m/>
    <m/>
    <n v="0"/>
    <m/>
    <m/>
    <m/>
    <m/>
    <m/>
    <m/>
    <m/>
    <n v="179644"/>
    <n v="0"/>
    <n v="-25663.428571428572"/>
  </r>
  <r>
    <x v="2"/>
    <s v="n/a"/>
    <s v="Other Plant and Equipment"/>
    <m/>
    <m/>
    <s v="2019-20"/>
    <m/>
    <s v="Y"/>
    <n v="5"/>
    <n v="60"/>
    <m/>
    <m/>
    <s v="Historic Cost"/>
    <s v="H2350006002000"/>
    <n v="5"/>
    <n v="11148.460000000001"/>
    <n v="0"/>
    <n v="11148.460000000001"/>
    <n v="11148.460000000001"/>
    <n v="0"/>
    <n v="11148.460000000001"/>
    <m/>
    <m/>
    <m/>
    <m/>
    <m/>
    <m/>
    <m/>
    <m/>
    <m/>
    <m/>
    <m/>
    <m/>
    <n v="0"/>
    <m/>
    <m/>
    <m/>
    <m/>
    <m/>
    <m/>
    <m/>
    <n v="11148.460000000001"/>
    <n v="0"/>
    <n v="-2229.692"/>
  </r>
  <r>
    <x v="2"/>
    <s v="n/a"/>
    <s v="Wheeled Bins"/>
    <m/>
    <m/>
    <s v="2020-21"/>
    <m/>
    <m/>
    <n v="10"/>
    <n v="120"/>
    <m/>
    <m/>
    <s v="Historic Cost"/>
    <s v="H2400006002000"/>
    <m/>
    <m/>
    <m/>
    <m/>
    <n v="0"/>
    <n v="0"/>
    <n v="0"/>
    <n v="20018.7"/>
    <n v="5570.5"/>
    <m/>
    <m/>
    <n v="2785.25"/>
    <n v="13583.7"/>
    <m/>
    <m/>
    <m/>
    <n v="20018.7"/>
    <n v="1056"/>
    <m/>
    <n v="63032.850000000006"/>
    <m/>
    <m/>
    <m/>
    <m/>
    <m/>
    <m/>
    <m/>
    <n v="63032.850000000006"/>
    <n v="0"/>
    <m/>
  </r>
  <r>
    <x v="2"/>
    <s v="n/a"/>
    <s v="Wheeled Bins"/>
    <m/>
    <m/>
    <s v="2020-21"/>
    <m/>
    <m/>
    <n v="10"/>
    <n v="120"/>
    <m/>
    <m/>
    <s v="Historic Cost"/>
    <s v="H2410006002000"/>
    <m/>
    <m/>
    <m/>
    <m/>
    <n v="0"/>
    <n v="0"/>
    <n v="0"/>
    <n v="6318"/>
    <m/>
    <n v="18954"/>
    <m/>
    <n v="12636"/>
    <m/>
    <n v="6318"/>
    <m/>
    <n v="6318"/>
    <n v="6318"/>
    <m/>
    <m/>
    <n v="56862"/>
    <m/>
    <m/>
    <m/>
    <m/>
    <m/>
    <m/>
    <m/>
    <n v="56862"/>
    <n v="0"/>
    <m/>
  </r>
  <r>
    <x v="2"/>
    <s v="n/a"/>
    <s v="Wheeled Bins"/>
    <m/>
    <m/>
    <s v="2020-21"/>
    <m/>
    <m/>
    <n v="10"/>
    <n v="120"/>
    <m/>
    <m/>
    <s v="Historic Cost"/>
    <s v="H2400006002000"/>
    <m/>
    <m/>
    <m/>
    <m/>
    <n v="0"/>
    <n v="0"/>
    <n v="0"/>
    <n v="6279"/>
    <n v="5325.5"/>
    <n v="6279"/>
    <m/>
    <n v="11164.75"/>
    <m/>
    <n v="6279"/>
    <m/>
    <n v="6279"/>
    <n v="6279"/>
    <m/>
    <m/>
    <n v="47885.25"/>
    <m/>
    <m/>
    <m/>
    <m/>
    <m/>
    <m/>
    <m/>
    <n v="47885.25"/>
    <n v="0"/>
    <m/>
  </r>
  <r>
    <x v="2"/>
    <s v="n/a"/>
    <s v="Other Plant and Equipment"/>
    <m/>
    <m/>
    <s v="2020-21"/>
    <m/>
    <m/>
    <m/>
    <m/>
    <m/>
    <m/>
    <m/>
    <m/>
    <m/>
    <m/>
    <m/>
    <m/>
    <n v="0"/>
    <n v="0"/>
    <n v="0"/>
    <m/>
    <m/>
    <n v="11919.21"/>
    <n v="3236.51"/>
    <m/>
    <m/>
    <m/>
    <m/>
    <m/>
    <m/>
    <m/>
    <n v="1694.38"/>
    <n v="16850.099999999999"/>
    <m/>
    <m/>
    <m/>
    <m/>
    <m/>
    <m/>
    <m/>
    <n v="16850.099999999999"/>
    <n v="0"/>
    <m/>
  </r>
  <r>
    <x v="2"/>
    <s v="n/a"/>
    <s v="Vehicles"/>
    <m/>
    <m/>
    <s v="2020-21"/>
    <m/>
    <m/>
    <m/>
    <m/>
    <m/>
    <m/>
    <m/>
    <m/>
    <m/>
    <m/>
    <m/>
    <m/>
    <n v="0"/>
    <n v="0"/>
    <n v="0"/>
    <m/>
    <m/>
    <m/>
    <m/>
    <m/>
    <n v="171457"/>
    <m/>
    <m/>
    <m/>
    <m/>
    <m/>
    <m/>
    <n v="171457"/>
    <m/>
    <m/>
    <m/>
    <m/>
    <m/>
    <m/>
    <m/>
    <n v="171457"/>
    <n v="0"/>
    <m/>
  </r>
  <r>
    <x v="2"/>
    <s v="n/a"/>
    <s v="Vehicles"/>
    <m/>
    <m/>
    <s v="2020-21"/>
    <m/>
    <m/>
    <m/>
    <m/>
    <m/>
    <m/>
    <m/>
    <m/>
    <m/>
    <m/>
    <m/>
    <m/>
    <n v="0"/>
    <n v="0"/>
    <n v="0"/>
    <m/>
    <m/>
    <m/>
    <m/>
    <m/>
    <n v="21150.55"/>
    <m/>
    <m/>
    <m/>
    <m/>
    <m/>
    <m/>
    <n v="21150.55"/>
    <m/>
    <m/>
    <m/>
    <m/>
    <m/>
    <m/>
    <m/>
    <n v="21150.55"/>
    <n v="0"/>
    <m/>
  </r>
  <r>
    <x v="2"/>
    <s v="n/a"/>
    <s v="Play Equipment"/>
    <m/>
    <m/>
    <s v="2020-21"/>
    <m/>
    <m/>
    <m/>
    <m/>
    <m/>
    <m/>
    <m/>
    <m/>
    <m/>
    <m/>
    <m/>
    <m/>
    <n v="0"/>
    <n v="0"/>
    <n v="0"/>
    <m/>
    <m/>
    <m/>
    <m/>
    <m/>
    <n v="10742"/>
    <m/>
    <m/>
    <m/>
    <m/>
    <m/>
    <m/>
    <n v="10742"/>
    <m/>
    <m/>
    <m/>
    <m/>
    <m/>
    <m/>
    <m/>
    <n v="10742"/>
    <n v="0"/>
    <m/>
  </r>
  <r>
    <x v="2"/>
    <s v="n/a"/>
    <s v="Vehicles"/>
    <m/>
    <m/>
    <s v="2020-21"/>
    <m/>
    <m/>
    <m/>
    <m/>
    <m/>
    <m/>
    <m/>
    <m/>
    <m/>
    <m/>
    <m/>
    <m/>
    <n v="0"/>
    <n v="0"/>
    <n v="0"/>
    <m/>
    <m/>
    <m/>
    <m/>
    <m/>
    <m/>
    <n v="163539"/>
    <m/>
    <m/>
    <m/>
    <m/>
    <m/>
    <n v="163539"/>
    <m/>
    <m/>
    <m/>
    <m/>
    <m/>
    <m/>
    <m/>
    <n v="163539"/>
    <n v="0"/>
    <m/>
  </r>
  <r>
    <x v="2"/>
    <s v="n/a"/>
    <s v="Vehicles"/>
    <m/>
    <m/>
    <s v="2020-21"/>
    <m/>
    <m/>
    <m/>
    <m/>
    <m/>
    <m/>
    <m/>
    <m/>
    <m/>
    <m/>
    <m/>
    <m/>
    <n v="0"/>
    <n v="0"/>
    <n v="0"/>
    <m/>
    <m/>
    <m/>
    <m/>
    <m/>
    <m/>
    <n v="66600"/>
    <m/>
    <m/>
    <m/>
    <m/>
    <m/>
    <n v="66600"/>
    <m/>
    <m/>
    <m/>
    <m/>
    <m/>
    <m/>
    <m/>
    <n v="66600"/>
    <n v="0"/>
    <m/>
  </r>
  <r>
    <x v="2"/>
    <s v="n/a"/>
    <s v="Play Equipment"/>
    <m/>
    <m/>
    <s v="2020-21"/>
    <m/>
    <m/>
    <m/>
    <m/>
    <m/>
    <m/>
    <m/>
    <m/>
    <m/>
    <m/>
    <m/>
    <m/>
    <n v="0"/>
    <n v="0"/>
    <n v="0"/>
    <m/>
    <m/>
    <m/>
    <m/>
    <m/>
    <m/>
    <m/>
    <n v="9232.2999999999993"/>
    <n v="6146"/>
    <m/>
    <m/>
    <m/>
    <n v="15378.3"/>
    <m/>
    <m/>
    <m/>
    <m/>
    <m/>
    <m/>
    <m/>
    <n v="15378.3"/>
    <n v="0"/>
    <m/>
  </r>
  <r>
    <x v="2"/>
    <s v="n/a"/>
    <s v="Vehicles"/>
    <m/>
    <m/>
    <s v="2020-21"/>
    <m/>
    <m/>
    <m/>
    <m/>
    <m/>
    <m/>
    <m/>
    <m/>
    <m/>
    <m/>
    <m/>
    <m/>
    <n v="0"/>
    <n v="0"/>
    <n v="0"/>
    <m/>
    <m/>
    <m/>
    <m/>
    <m/>
    <m/>
    <m/>
    <m/>
    <m/>
    <n v="189901"/>
    <m/>
    <m/>
    <n v="189901"/>
    <m/>
    <m/>
    <m/>
    <m/>
    <m/>
    <m/>
    <m/>
    <n v="189901"/>
    <n v="0"/>
    <m/>
  </r>
  <r>
    <x v="2"/>
    <s v="n/a"/>
    <s v="Other Plant and Equipment"/>
    <m/>
    <m/>
    <s v="2020-21"/>
    <m/>
    <m/>
    <m/>
    <m/>
    <m/>
    <m/>
    <m/>
    <m/>
    <m/>
    <m/>
    <m/>
    <m/>
    <n v="0"/>
    <n v="0"/>
    <n v="0"/>
    <m/>
    <m/>
    <m/>
    <m/>
    <m/>
    <m/>
    <m/>
    <m/>
    <m/>
    <n v="14496"/>
    <m/>
    <m/>
    <n v="14496"/>
    <m/>
    <m/>
    <m/>
    <m/>
    <m/>
    <m/>
    <m/>
    <n v="14496"/>
    <n v="0"/>
    <m/>
  </r>
  <r>
    <x v="2"/>
    <s v="n/a"/>
    <s v="Vehicles"/>
    <m/>
    <m/>
    <s v="2020-21"/>
    <m/>
    <m/>
    <m/>
    <m/>
    <m/>
    <m/>
    <m/>
    <m/>
    <m/>
    <m/>
    <m/>
    <m/>
    <n v="0"/>
    <n v="0"/>
    <n v="0"/>
    <m/>
    <m/>
    <m/>
    <m/>
    <m/>
    <m/>
    <m/>
    <m/>
    <m/>
    <m/>
    <m/>
    <n v="189901"/>
    <n v="189901"/>
    <m/>
    <m/>
    <m/>
    <m/>
    <m/>
    <m/>
    <m/>
    <n v="189901"/>
    <n v="0"/>
    <m/>
  </r>
  <r>
    <x v="2"/>
    <s v="n/a"/>
    <s v="Vehicles"/>
    <m/>
    <m/>
    <s v="2020-21"/>
    <m/>
    <m/>
    <m/>
    <m/>
    <m/>
    <m/>
    <m/>
    <m/>
    <m/>
    <m/>
    <m/>
    <m/>
    <n v="0"/>
    <n v="0"/>
    <n v="0"/>
    <m/>
    <m/>
    <m/>
    <m/>
    <m/>
    <m/>
    <m/>
    <m/>
    <m/>
    <m/>
    <m/>
    <n v="189901"/>
    <n v="189901"/>
    <m/>
    <m/>
    <m/>
    <m/>
    <m/>
    <m/>
    <m/>
    <n v="189901"/>
    <n v="0"/>
    <m/>
  </r>
  <r>
    <x v="2"/>
    <s v="n/a"/>
    <s v="Other Plant and Equipment"/>
    <m/>
    <m/>
    <s v="2020-21"/>
    <m/>
    <m/>
    <m/>
    <m/>
    <m/>
    <m/>
    <m/>
    <m/>
    <m/>
    <m/>
    <m/>
    <m/>
    <n v="0"/>
    <n v="0"/>
    <n v="0"/>
    <m/>
    <m/>
    <m/>
    <m/>
    <m/>
    <m/>
    <m/>
    <m/>
    <m/>
    <m/>
    <m/>
    <n v="30750"/>
    <n v="30750"/>
    <m/>
    <m/>
    <m/>
    <m/>
    <m/>
    <m/>
    <m/>
    <n v="30750"/>
    <n v="0"/>
    <m/>
  </r>
  <r>
    <x v="2"/>
    <s v="n/a"/>
    <s v="Hardware"/>
    <m/>
    <s v="Central Services"/>
    <s v="During 12/13"/>
    <m/>
    <s v="Y"/>
    <n v="5"/>
    <n v="60"/>
    <d v="2012-03-01T00:00:00"/>
    <d v="2017-02-01T00:00:00"/>
    <s v="Historic Cost"/>
    <s v="D4140006002000"/>
    <n v="0"/>
    <n v="11288.64"/>
    <n v="-11288.64"/>
    <n v="0"/>
    <n v="0"/>
    <n v="0"/>
    <n v="11288.64"/>
    <m/>
    <m/>
    <m/>
    <m/>
    <m/>
    <m/>
    <m/>
    <m/>
    <m/>
    <m/>
    <m/>
    <m/>
    <n v="0"/>
    <m/>
    <m/>
    <m/>
    <n v="-11288.64"/>
    <m/>
    <m/>
    <m/>
    <n v="0"/>
    <n v="-11288.64"/>
    <n v="0"/>
  </r>
  <r>
    <x v="2"/>
    <s v="n/a"/>
    <s v="Hardware"/>
    <m/>
    <s v="Central Services"/>
    <m/>
    <s v="18180/148/17961"/>
    <s v="N"/>
    <n v="5"/>
    <n v="60"/>
    <d v="2012-06-01T00:00:00"/>
    <d v="2017-05-01T00:00:00"/>
    <s v="Historic Cost"/>
    <s v="D4140006002000"/>
    <n v="0"/>
    <n v="149262.70000000001"/>
    <n v="-149262.69999999998"/>
    <n v="0"/>
    <n v="0"/>
    <n v="0"/>
    <n v="149262.70000000001"/>
    <m/>
    <m/>
    <m/>
    <m/>
    <m/>
    <m/>
    <m/>
    <m/>
    <m/>
    <m/>
    <m/>
    <m/>
    <n v="0"/>
    <m/>
    <m/>
    <m/>
    <n v="-149262.70000000001"/>
    <m/>
    <m/>
    <m/>
    <n v="0"/>
    <n v="-149262.69999999998"/>
    <m/>
  </r>
  <r>
    <x v="2"/>
    <s v="n/a"/>
    <s v="Hardware"/>
    <m/>
    <s v="Central Services"/>
    <m/>
    <m/>
    <s v="Y"/>
    <n v="5"/>
    <n v="60"/>
    <d v="2014-04-01T00:00:00"/>
    <d v="2019-03-01T00:00:00"/>
    <s v="Historic Cost"/>
    <s v="D4140006002000"/>
    <n v="0"/>
    <n v="36994"/>
    <n v="-36994"/>
    <n v="0"/>
    <n v="0"/>
    <n v="0"/>
    <n v="36994"/>
    <m/>
    <m/>
    <m/>
    <m/>
    <m/>
    <m/>
    <m/>
    <m/>
    <m/>
    <m/>
    <m/>
    <m/>
    <n v="0"/>
    <m/>
    <m/>
    <m/>
    <n v="-36994"/>
    <m/>
    <m/>
    <m/>
    <n v="0"/>
    <n v="-36994"/>
    <n v="0"/>
  </r>
  <r>
    <x v="2"/>
    <s v="n/a"/>
    <s v="Hardware"/>
    <m/>
    <s v="Central Services"/>
    <m/>
    <m/>
    <s v="Y"/>
    <n v="5"/>
    <n v="60"/>
    <d v="2014-04-01T00:00:00"/>
    <d v="2019-03-01T00:00:00"/>
    <s v="Historic Cost"/>
    <s v="D4140006002000"/>
    <n v="0"/>
    <n v="8325.4500000000007"/>
    <n v="-8325.4500000000007"/>
    <n v="0"/>
    <n v="0"/>
    <n v="0"/>
    <n v="8325.4500000000007"/>
    <m/>
    <m/>
    <m/>
    <m/>
    <m/>
    <m/>
    <m/>
    <m/>
    <m/>
    <m/>
    <m/>
    <m/>
    <n v="0"/>
    <m/>
    <m/>
    <m/>
    <n v="-8325.4500000000007"/>
    <m/>
    <m/>
    <m/>
    <n v="0"/>
    <n v="-8325.4500000000007"/>
    <n v="0"/>
  </r>
  <r>
    <x v="2"/>
    <s v="n/a"/>
    <s v="Hardware"/>
    <m/>
    <s v="Central Services"/>
    <m/>
    <m/>
    <s v="Y"/>
    <n v="5"/>
    <n v="60"/>
    <d v="2014-04-01T00:00:00"/>
    <d v="2019-03-01T00:00:00"/>
    <s v="Historic Cost"/>
    <s v="D4140006002000"/>
    <n v="0"/>
    <n v="31214.62"/>
    <n v="-31214.62"/>
    <n v="0"/>
    <n v="0"/>
    <n v="0"/>
    <n v="31214.62"/>
    <m/>
    <m/>
    <m/>
    <m/>
    <m/>
    <m/>
    <m/>
    <m/>
    <m/>
    <m/>
    <m/>
    <m/>
    <n v="0"/>
    <m/>
    <m/>
    <m/>
    <n v="-31214.62"/>
    <m/>
    <m/>
    <m/>
    <n v="0"/>
    <n v="-31214.62"/>
    <n v="0"/>
  </r>
  <r>
    <x v="2"/>
    <s v="n/a"/>
    <s v="Hardware"/>
    <m/>
    <s v="Central Services"/>
    <m/>
    <m/>
    <s v="Y"/>
    <n v="5"/>
    <n v="60"/>
    <d v="2014-04-01T00:00:00"/>
    <d v="2019-03-01T00:00:00"/>
    <s v="Historic Cost"/>
    <s v="D4140006002000"/>
    <n v="0"/>
    <n v="31999.4"/>
    <n v="-31999.4"/>
    <n v="0"/>
    <n v="0"/>
    <n v="0"/>
    <n v="31999.4"/>
    <m/>
    <m/>
    <m/>
    <m/>
    <m/>
    <m/>
    <m/>
    <m/>
    <m/>
    <m/>
    <m/>
    <m/>
    <n v="0"/>
    <m/>
    <m/>
    <m/>
    <n v="-31999.4"/>
    <m/>
    <m/>
    <m/>
    <n v="0"/>
    <n v="-31999.4"/>
    <n v="0"/>
  </r>
  <r>
    <x v="2"/>
    <s v="n/a"/>
    <s v="Hardware"/>
    <m/>
    <s v="Central Services"/>
    <m/>
    <m/>
    <s v="Y"/>
    <n v="5"/>
    <n v="60"/>
    <d v="2014-09-01T00:00:00"/>
    <d v="2019-08-01T00:00:00"/>
    <s v="Historic Cost"/>
    <s v="D4140006002000"/>
    <n v="0"/>
    <n v="77849.040000000008"/>
    <n v="-77849.040000000008"/>
    <n v="0"/>
    <n v="0"/>
    <n v="0"/>
    <n v="77849.040000000008"/>
    <m/>
    <m/>
    <m/>
    <m/>
    <m/>
    <m/>
    <m/>
    <m/>
    <m/>
    <m/>
    <m/>
    <m/>
    <n v="0"/>
    <m/>
    <m/>
    <m/>
    <m/>
    <m/>
    <m/>
    <m/>
    <n v="77849.040000000008"/>
    <n v="-77849.040000000008"/>
    <n v="0"/>
  </r>
  <r>
    <x v="2"/>
    <s v="n/a"/>
    <s v="Hardware"/>
    <m/>
    <s v="Central Services"/>
    <m/>
    <m/>
    <s v="Y"/>
    <n v="5"/>
    <n v="60"/>
    <d v="2014-11-01T00:00:00"/>
    <d v="2019-10-01T00:00:00"/>
    <s v="Historic Cost"/>
    <s v="D4140006002000"/>
    <n v="0"/>
    <n v="144499.77000000002"/>
    <n v="-144499.77000000002"/>
    <n v="0"/>
    <n v="0"/>
    <n v="0"/>
    <n v="144499.77000000002"/>
    <m/>
    <m/>
    <m/>
    <m/>
    <m/>
    <m/>
    <m/>
    <m/>
    <m/>
    <m/>
    <m/>
    <m/>
    <n v="0"/>
    <m/>
    <m/>
    <m/>
    <m/>
    <m/>
    <m/>
    <m/>
    <n v="144499.77000000002"/>
    <n v="-144499.77000000002"/>
    <n v="0"/>
  </r>
  <r>
    <x v="2"/>
    <s v="n/a"/>
    <s v="Hardware"/>
    <m/>
    <s v="Central Services"/>
    <d v="2015-05-01T00:00:00"/>
    <m/>
    <s v="Y"/>
    <n v="5"/>
    <n v="60"/>
    <d v="2015-07-01T00:00:00"/>
    <d v="2020-06-01T00:00:00"/>
    <s v="Historic Cost"/>
    <s v="D4140006002000"/>
    <n v="0"/>
    <n v="84251.77"/>
    <n v="-84251.77"/>
    <n v="0"/>
    <n v="0"/>
    <n v="0"/>
    <n v="84251.77"/>
    <m/>
    <m/>
    <m/>
    <m/>
    <m/>
    <m/>
    <m/>
    <m/>
    <m/>
    <m/>
    <m/>
    <m/>
    <n v="0"/>
    <m/>
    <m/>
    <m/>
    <n v="-84251.77"/>
    <m/>
    <m/>
    <m/>
    <n v="0"/>
    <n v="-84251.77"/>
    <n v="0"/>
  </r>
  <r>
    <x v="2"/>
    <s v="n/a"/>
    <s v="Hardware"/>
    <m/>
    <s v="Central Services"/>
    <d v="2015-06-05T00:00:00"/>
    <m/>
    <s v="Y"/>
    <n v="5"/>
    <n v="60"/>
    <d v="2015-07-01T00:00:00"/>
    <d v="2020-06-01T00:00:00"/>
    <s v="Historic Cost"/>
    <s v="D4140006002000"/>
    <n v="0"/>
    <n v="8492.4700000000012"/>
    <n v="-8492.4700000000012"/>
    <n v="0"/>
    <n v="0"/>
    <n v="0"/>
    <n v="8492.4700000000012"/>
    <m/>
    <m/>
    <m/>
    <m/>
    <m/>
    <m/>
    <m/>
    <m/>
    <m/>
    <m/>
    <m/>
    <m/>
    <n v="0"/>
    <m/>
    <m/>
    <m/>
    <n v="-8492.4699999999993"/>
    <m/>
    <m/>
    <m/>
    <n v="0"/>
    <n v="-8492.4700000000012"/>
    <n v="0"/>
  </r>
  <r>
    <x v="2"/>
    <s v="n/a"/>
    <s v="Hardware"/>
    <m/>
    <s v="Central Services"/>
    <m/>
    <m/>
    <s v="Y"/>
    <n v="5"/>
    <n v="60"/>
    <d v="2016-01-01T00:00:00"/>
    <d v="2020-12-01T00:00:00"/>
    <s v="Historic Cost"/>
    <s v="D4140006002000"/>
    <n v="1"/>
    <n v="12561.45"/>
    <n v="-10344.969999999999"/>
    <n v="2216.4800000000014"/>
    <n v="2216.4800000000014"/>
    <n v="0"/>
    <n v="12561.45"/>
    <m/>
    <m/>
    <m/>
    <m/>
    <m/>
    <m/>
    <m/>
    <m/>
    <m/>
    <m/>
    <m/>
    <m/>
    <n v="0"/>
    <m/>
    <m/>
    <m/>
    <n v="-12561.45"/>
    <m/>
    <m/>
    <m/>
    <n v="0"/>
    <n v="-10344.969999999999"/>
    <n v="-2216.4800000000014"/>
  </r>
  <r>
    <x v="2"/>
    <s v="n/a"/>
    <s v="Hardware"/>
    <m/>
    <s v="Central Services"/>
    <m/>
    <m/>
    <s v="Y"/>
    <n v="5"/>
    <n v="60"/>
    <d v="2016-04-01T00:00:00"/>
    <d v="2021-03-01T00:00:00"/>
    <s v="Historic Cost"/>
    <s v="D4140006002000"/>
    <n v="1"/>
    <n v="175390"/>
    <n v="-140312"/>
    <n v="35078"/>
    <n v="35078"/>
    <n v="0"/>
    <n v="175390"/>
    <m/>
    <m/>
    <m/>
    <m/>
    <m/>
    <m/>
    <m/>
    <m/>
    <m/>
    <m/>
    <m/>
    <m/>
    <n v="0"/>
    <m/>
    <m/>
    <m/>
    <n v="-175390"/>
    <m/>
    <m/>
    <m/>
    <n v="0"/>
    <n v="-140312"/>
    <n v="-35078"/>
  </r>
  <r>
    <x v="2"/>
    <s v="n/a"/>
    <s v="Hardware"/>
    <m/>
    <s v="Central Services"/>
    <m/>
    <m/>
    <s v="Y"/>
    <n v="5"/>
    <n v="60"/>
    <d v="2016-12-01T00:00:00"/>
    <d v="2021-11-01T00:00:00"/>
    <s v="Historic Cost"/>
    <s v="D4140006002000"/>
    <n v="2"/>
    <n v="14970.76"/>
    <n v="-9647.7733333333344"/>
    <n v="5322.9866666666658"/>
    <n v="5322.9866666666658"/>
    <n v="0"/>
    <n v="14970.76"/>
    <m/>
    <m/>
    <m/>
    <m/>
    <m/>
    <m/>
    <m/>
    <m/>
    <m/>
    <m/>
    <m/>
    <m/>
    <n v="0"/>
    <m/>
    <m/>
    <m/>
    <n v="-14970.76"/>
    <m/>
    <m/>
    <m/>
    <n v="0"/>
    <n v="-9647.7733333333344"/>
    <n v="-2661.4933333333329"/>
  </r>
  <r>
    <x v="2"/>
    <s v="n/a"/>
    <s v="Hardware"/>
    <m/>
    <s v="Central Services"/>
    <m/>
    <m/>
    <s v="Y"/>
    <n v="6"/>
    <n v="72"/>
    <d v="2017-01-01T00:00:00"/>
    <d v="2022-12-01T00:00:00"/>
    <s v="Historic Cost"/>
    <s v="D4140006002000"/>
    <n v="2"/>
    <n v="37398.78"/>
    <n v="-23270.303999999996"/>
    <n v="14128.476000000002"/>
    <n v="14128.476000000002"/>
    <n v="0"/>
    <n v="37398.78"/>
    <m/>
    <m/>
    <m/>
    <m/>
    <m/>
    <m/>
    <m/>
    <m/>
    <m/>
    <m/>
    <m/>
    <m/>
    <n v="0"/>
    <m/>
    <m/>
    <m/>
    <n v="-37398.78"/>
    <m/>
    <m/>
    <m/>
    <n v="0"/>
    <n v="-23270.303999999996"/>
    <n v="-7064.2380000000012"/>
  </r>
  <r>
    <x v="2"/>
    <s v="n/a"/>
    <s v="Hardware"/>
    <m/>
    <s v="Central Services"/>
    <d v="2018-11-30T00:00:00"/>
    <m/>
    <s v="Y"/>
    <n v="5"/>
    <n v="60"/>
    <d v="2017-12-01T00:00:00"/>
    <d v="2022-11-01T00:00:00"/>
    <s v="Historic Cost"/>
    <s v="D4140006002000"/>
    <n v="3"/>
    <n v="17437.439999999999"/>
    <n v="-7846.7999999999993"/>
    <n v="9590.64"/>
    <n v="9590.64"/>
    <n v="0"/>
    <n v="17437.439999999999"/>
    <m/>
    <m/>
    <m/>
    <m/>
    <m/>
    <m/>
    <m/>
    <m/>
    <m/>
    <m/>
    <m/>
    <m/>
    <n v="0"/>
    <m/>
    <m/>
    <m/>
    <m/>
    <m/>
    <m/>
    <m/>
    <n v="17437.439999999999"/>
    <n v="-7846.7999999999993"/>
    <n v="-3196.8799999999997"/>
  </r>
  <r>
    <x v="2"/>
    <s v="n/a"/>
    <s v="Hardware"/>
    <m/>
    <s v="Central Services"/>
    <d v="2018-01-31T00:00:00"/>
    <m/>
    <s v="Y"/>
    <n v="5"/>
    <n v="60"/>
    <d v="2018-02-01T00:00:00"/>
    <d v="2023-01-01T00:00:00"/>
    <s v="Historic Cost"/>
    <s v="D4140006002000"/>
    <n v="3"/>
    <n v="7282.5499999999993"/>
    <n v="-3095.1275000000001"/>
    <n v="4187.4224999999988"/>
    <n v="4187.4224999999988"/>
    <n v="0"/>
    <n v="7282.5499999999993"/>
    <m/>
    <m/>
    <m/>
    <m/>
    <m/>
    <m/>
    <m/>
    <m/>
    <m/>
    <m/>
    <m/>
    <m/>
    <n v="0"/>
    <m/>
    <m/>
    <m/>
    <m/>
    <m/>
    <m/>
    <m/>
    <n v="7282.5499999999993"/>
    <n v="-3095.1275000000001"/>
    <n v="-1395.8074999999997"/>
  </r>
  <r>
    <x v="2"/>
    <s v="n/a"/>
    <s v="Hardware"/>
    <m/>
    <s v="Central Services"/>
    <d v="2018-06-30T00:00:00"/>
    <m/>
    <s v="Y"/>
    <n v="5"/>
    <n v="60"/>
    <m/>
    <m/>
    <s v="Historic Cost"/>
    <s v="D4140006002000"/>
    <n v="3"/>
    <n v="45427.680000000008"/>
    <n v="-14149.387500000001"/>
    <n v="31278.292500000007"/>
    <n v="31278.292500000007"/>
    <n v="0"/>
    <n v="45427.680000000008"/>
    <m/>
    <m/>
    <m/>
    <m/>
    <m/>
    <m/>
    <m/>
    <m/>
    <m/>
    <m/>
    <m/>
    <m/>
    <n v="0"/>
    <m/>
    <m/>
    <m/>
    <m/>
    <m/>
    <m/>
    <m/>
    <n v="45427.680000000008"/>
    <n v="-14149.387500000001"/>
    <n v="-10426.097500000002"/>
  </r>
  <r>
    <x v="2"/>
    <s v="n/a"/>
    <s v="Hardware"/>
    <m/>
    <s v="Central Services"/>
    <d v="2018-08-31T00:00:00"/>
    <m/>
    <s v="Y"/>
    <n v="7"/>
    <n v="84"/>
    <m/>
    <m/>
    <s v="Historic Cost"/>
    <s v="D4140006002000"/>
    <n v="5"/>
    <n v="34117.56"/>
    <n v="-7958.0683333333327"/>
    <n v="26159.491666666665"/>
    <n v="26159.491666666665"/>
    <n v="0"/>
    <n v="34117.56"/>
    <m/>
    <m/>
    <m/>
    <m/>
    <m/>
    <m/>
    <m/>
    <m/>
    <m/>
    <m/>
    <m/>
    <m/>
    <n v="0"/>
    <m/>
    <m/>
    <m/>
    <m/>
    <m/>
    <m/>
    <m/>
    <n v="34117.56"/>
    <n v="-7958.0683333333327"/>
    <n v="-5231.8983333333326"/>
  </r>
  <r>
    <x v="2"/>
    <s v="n/a"/>
    <s v="Hardware"/>
    <m/>
    <s v="Central Services"/>
    <d v="2018-12-31T00:00:00"/>
    <m/>
    <s v="Y"/>
    <n v="5"/>
    <n v="60"/>
    <m/>
    <m/>
    <s v="Historic Cost"/>
    <s v="D4140006002000"/>
    <n v="3"/>
    <n v="66894.31"/>
    <n v="-15255.21"/>
    <n v="51639.1"/>
    <n v="51639.1"/>
    <n v="0"/>
    <n v="66894.31"/>
    <m/>
    <m/>
    <m/>
    <m/>
    <m/>
    <m/>
    <m/>
    <m/>
    <m/>
    <m/>
    <m/>
    <m/>
    <n v="0"/>
    <m/>
    <m/>
    <m/>
    <m/>
    <m/>
    <m/>
    <m/>
    <n v="66894.31"/>
    <n v="-15255.21"/>
    <n v="-17213.033333333333"/>
  </r>
  <r>
    <x v="2"/>
    <s v="n/a"/>
    <s v="Hardware"/>
    <m/>
    <s v="Central Services"/>
    <d v="2018-01-31T00:00:00"/>
    <m/>
    <s v="Y"/>
    <n v="5"/>
    <n v="60"/>
    <m/>
    <m/>
    <s v="Historic Cost"/>
    <s v="D4140006002000"/>
    <n v="3"/>
    <n v="4387.38"/>
    <n v="-1206.5250000000001"/>
    <n v="3180.855"/>
    <n v="3180.855"/>
    <n v="0"/>
    <n v="4387.38"/>
    <m/>
    <m/>
    <m/>
    <m/>
    <m/>
    <m/>
    <m/>
    <m/>
    <m/>
    <m/>
    <m/>
    <m/>
    <n v="0"/>
    <m/>
    <m/>
    <m/>
    <m/>
    <m/>
    <m/>
    <m/>
    <n v="4387.38"/>
    <n v="-1206.5250000000001"/>
    <n v="-1060.2850000000001"/>
  </r>
  <r>
    <x v="2"/>
    <s v="n/a"/>
    <s v="Hardware"/>
    <m/>
    <s v="Central Services"/>
    <d v="2019-03-31T00:00:00"/>
    <m/>
    <s v="Y"/>
    <n v="5"/>
    <n v="60"/>
    <m/>
    <m/>
    <s v="Historic Cost"/>
    <s v="D4140006002000"/>
    <n v="3"/>
    <n v="12732.52"/>
    <n v="-3183.13"/>
    <n v="9549.39"/>
    <n v="9549.39"/>
    <n v="0"/>
    <n v="12732.52"/>
    <m/>
    <m/>
    <m/>
    <m/>
    <m/>
    <m/>
    <m/>
    <m/>
    <m/>
    <m/>
    <m/>
    <m/>
    <n v="0"/>
    <m/>
    <m/>
    <m/>
    <m/>
    <m/>
    <m/>
    <m/>
    <n v="12732.52"/>
    <n v="-3183.13"/>
    <n v="-3183.1299999999997"/>
  </r>
  <r>
    <x v="2"/>
    <s v="n/a"/>
    <s v="Hardware"/>
    <m/>
    <m/>
    <s v="2019-20"/>
    <m/>
    <s v="Y"/>
    <n v="5"/>
    <n v="60"/>
    <m/>
    <m/>
    <s v="Historic Cost"/>
    <s v="D4140006002000"/>
    <n v="5"/>
    <n v="54552.039999999994"/>
    <n v="0"/>
    <n v="54552.039999999994"/>
    <n v="54552.039999999994"/>
    <n v="0"/>
    <n v="54552.039999999994"/>
    <m/>
    <m/>
    <m/>
    <m/>
    <m/>
    <m/>
    <m/>
    <m/>
    <m/>
    <m/>
    <m/>
    <m/>
    <n v="0"/>
    <m/>
    <m/>
    <m/>
    <m/>
    <m/>
    <m/>
    <m/>
    <n v="54552.039999999994"/>
    <n v="0"/>
    <n v="-10910.407999999999"/>
  </r>
  <r>
    <x v="2"/>
    <s v="n/a"/>
    <s v="Hardware"/>
    <m/>
    <m/>
    <s v="2019-20"/>
    <m/>
    <s v="Y"/>
    <n v="5"/>
    <n v="60"/>
    <m/>
    <m/>
    <s v="Historic Cost"/>
    <s v="D4140006002000"/>
    <n v="5"/>
    <n v="5317.97"/>
    <n v="0"/>
    <n v="5317.97"/>
    <n v="5317.97"/>
    <n v="0"/>
    <n v="5317.97"/>
    <m/>
    <m/>
    <m/>
    <m/>
    <m/>
    <m/>
    <m/>
    <m/>
    <m/>
    <m/>
    <m/>
    <m/>
    <n v="0"/>
    <m/>
    <m/>
    <m/>
    <m/>
    <m/>
    <m/>
    <m/>
    <n v="5317.97"/>
    <n v="0"/>
    <n v="-1063.5940000000001"/>
  </r>
  <r>
    <x v="2"/>
    <s v="n/a"/>
    <s v="Hardware"/>
    <m/>
    <m/>
    <s v="2019-20"/>
    <m/>
    <s v="Y"/>
    <n v="5"/>
    <n v="60"/>
    <m/>
    <m/>
    <s v="Historic Cost"/>
    <s v="D4140006002000"/>
    <n v="5"/>
    <n v="11454.199999999999"/>
    <n v="0"/>
    <n v="11454.199999999999"/>
    <n v="11454.199999999999"/>
    <n v="0"/>
    <n v="11454.199999999999"/>
    <m/>
    <m/>
    <m/>
    <m/>
    <m/>
    <m/>
    <m/>
    <m/>
    <m/>
    <m/>
    <m/>
    <m/>
    <n v="0"/>
    <m/>
    <m/>
    <m/>
    <m/>
    <m/>
    <m/>
    <m/>
    <n v="11454.199999999999"/>
    <n v="0"/>
    <n v="-2290.8399999999997"/>
  </r>
  <r>
    <x v="2"/>
    <s v="n/a"/>
    <s v="Hardware"/>
    <m/>
    <m/>
    <s v="2019-20"/>
    <m/>
    <s v="Y"/>
    <n v="5"/>
    <n v="60"/>
    <m/>
    <m/>
    <s v="Historic Cost"/>
    <s v="D4140006002000"/>
    <n v="5"/>
    <n v="29763.3"/>
    <n v="0"/>
    <n v="29763.3"/>
    <n v="29763.3"/>
    <n v="0"/>
    <n v="29763.3"/>
    <m/>
    <m/>
    <m/>
    <m/>
    <m/>
    <m/>
    <m/>
    <m/>
    <m/>
    <m/>
    <m/>
    <m/>
    <n v="0"/>
    <m/>
    <m/>
    <m/>
    <m/>
    <m/>
    <m/>
    <m/>
    <n v="29763.3"/>
    <n v="0"/>
    <n v="-5952.66"/>
  </r>
  <r>
    <x v="2"/>
    <s v="n/a"/>
    <s v="Hardware"/>
    <m/>
    <m/>
    <s v="2019-20"/>
    <m/>
    <s v="Y"/>
    <n v="7"/>
    <n v="84"/>
    <m/>
    <m/>
    <s v="Historic Cost"/>
    <s v="D4140006002000"/>
    <n v="7"/>
    <n v="16181.69"/>
    <n v="0"/>
    <n v="16181.69"/>
    <n v="16181.69"/>
    <n v="0"/>
    <n v="16181.69"/>
    <m/>
    <m/>
    <m/>
    <m/>
    <m/>
    <m/>
    <m/>
    <m/>
    <m/>
    <m/>
    <m/>
    <m/>
    <n v="0"/>
    <m/>
    <m/>
    <m/>
    <m/>
    <m/>
    <m/>
    <m/>
    <n v="16181.69"/>
    <n v="0"/>
    <n v="-2311.67"/>
  </r>
  <r>
    <x v="2"/>
    <s v="n/a"/>
    <s v="Hardware"/>
    <m/>
    <m/>
    <s v="2020-21"/>
    <m/>
    <m/>
    <m/>
    <m/>
    <m/>
    <m/>
    <m/>
    <m/>
    <m/>
    <m/>
    <m/>
    <m/>
    <n v="0"/>
    <n v="0"/>
    <n v="0"/>
    <m/>
    <m/>
    <m/>
    <m/>
    <m/>
    <m/>
    <m/>
    <m/>
    <m/>
    <m/>
    <m/>
    <m/>
    <n v="0"/>
    <m/>
    <m/>
    <m/>
    <m/>
    <m/>
    <n v="12587.5"/>
    <m/>
    <n v="12587.5"/>
    <n v="0"/>
    <m/>
  </r>
  <r>
    <x v="2"/>
    <s v="n/a"/>
    <s v="Hardware"/>
    <m/>
    <m/>
    <s v="2020-21"/>
    <m/>
    <m/>
    <m/>
    <m/>
    <m/>
    <m/>
    <m/>
    <m/>
    <m/>
    <m/>
    <m/>
    <m/>
    <n v="0"/>
    <n v="0"/>
    <n v="0"/>
    <m/>
    <n v="5358.2"/>
    <m/>
    <n v="6752.03"/>
    <m/>
    <m/>
    <n v="27008"/>
    <m/>
    <m/>
    <n v="94444.18"/>
    <n v="-7280.09"/>
    <n v="27909.649999999998"/>
    <n v="154191.96999999997"/>
    <m/>
    <m/>
    <m/>
    <m/>
    <m/>
    <m/>
    <m/>
    <n v="154191.96999999997"/>
    <n v="0"/>
    <m/>
  </r>
  <r>
    <x v="2"/>
    <s v="n/a"/>
    <s v="Hardware"/>
    <m/>
    <m/>
    <s v="2020-21"/>
    <m/>
    <m/>
    <m/>
    <m/>
    <m/>
    <m/>
    <m/>
    <m/>
    <m/>
    <m/>
    <m/>
    <m/>
    <n v="0"/>
    <n v="0"/>
    <n v="0"/>
    <m/>
    <m/>
    <m/>
    <m/>
    <m/>
    <n v="1125.95"/>
    <m/>
    <m/>
    <m/>
    <n v="275.97000000000003"/>
    <m/>
    <n v="922.67"/>
    <n v="2324.59"/>
    <m/>
    <m/>
    <m/>
    <m/>
    <m/>
    <m/>
    <m/>
    <n v="2324.59"/>
    <n v="0"/>
    <m/>
  </r>
  <r>
    <x v="2"/>
    <s v="n/a"/>
    <s v="Hardware"/>
    <m/>
    <m/>
    <s v="2020-21"/>
    <m/>
    <m/>
    <m/>
    <m/>
    <m/>
    <m/>
    <m/>
    <m/>
    <m/>
    <m/>
    <m/>
    <m/>
    <n v="0"/>
    <n v="0"/>
    <n v="0"/>
    <m/>
    <m/>
    <m/>
    <m/>
    <m/>
    <m/>
    <m/>
    <m/>
    <m/>
    <n v="2325"/>
    <n v="4285.7"/>
    <n v="2106.75"/>
    <n v="8717.4500000000007"/>
    <m/>
    <m/>
    <m/>
    <m/>
    <m/>
    <m/>
    <m/>
    <n v="8717.4500000000007"/>
    <n v="0"/>
    <m/>
  </r>
  <r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m/>
    <s v="Owned"/>
    <n v="38443"/>
    <m/>
    <m/>
    <m/>
    <s v="N"/>
    <m/>
    <m/>
    <m/>
    <m/>
    <s v="Historic Cost"/>
    <m/>
    <m/>
    <n v="50000"/>
    <n v="-50000"/>
    <n v="0"/>
    <n v="0"/>
    <n v="0"/>
    <n v="50000"/>
    <m/>
    <m/>
    <m/>
    <m/>
    <m/>
    <m/>
    <m/>
    <m/>
    <m/>
    <m/>
    <m/>
    <m/>
    <n v="0"/>
    <m/>
    <m/>
    <m/>
    <m/>
    <m/>
    <m/>
    <m/>
    <n v="50000"/>
    <n v="-50000"/>
    <m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s v="FV"/>
    <s v="Other Assets"/>
    <m/>
    <m/>
    <d v="2005-04-01T00:00:00"/>
    <m/>
    <s v="N"/>
    <m/>
    <m/>
    <m/>
    <m/>
    <d v="2020-04-01T00:00:00"/>
    <m/>
    <m/>
    <n v="220100"/>
    <n v="0"/>
    <n v="220100"/>
    <n v="220100"/>
    <n v="0"/>
    <n v="220100"/>
    <m/>
    <m/>
    <m/>
    <m/>
    <m/>
    <m/>
    <m/>
    <m/>
    <m/>
    <m/>
    <m/>
    <m/>
    <n v="0"/>
    <m/>
    <m/>
    <m/>
    <m/>
    <m/>
    <m/>
    <m/>
    <n v="220100"/>
    <n v="0"/>
    <m/>
  </r>
  <r>
    <x v="4"/>
    <s v="FV"/>
    <s v="Other Assets"/>
    <m/>
    <m/>
    <d v="2005-04-01T00:00:00"/>
    <m/>
    <s v="N"/>
    <m/>
    <m/>
    <m/>
    <m/>
    <d v="2020-04-01T00:00:00"/>
    <m/>
    <m/>
    <n v="0"/>
    <n v="0"/>
    <n v="0"/>
    <n v="0"/>
    <n v="0"/>
    <n v="0"/>
    <m/>
    <m/>
    <m/>
    <m/>
    <m/>
    <m/>
    <m/>
    <m/>
    <m/>
    <m/>
    <m/>
    <m/>
    <n v="0"/>
    <m/>
    <m/>
    <m/>
    <m/>
    <m/>
    <m/>
    <m/>
    <n v="0"/>
    <n v="0"/>
    <m/>
  </r>
  <r>
    <x v="4"/>
    <s v="FV"/>
    <s v="Other Assets"/>
    <m/>
    <m/>
    <m/>
    <m/>
    <s v="N"/>
    <m/>
    <m/>
    <m/>
    <m/>
    <d v="2020-04-01T00:00:00"/>
    <m/>
    <m/>
    <n v="1347500"/>
    <n v="0"/>
    <n v="1347500"/>
    <n v="1347500"/>
    <n v="0"/>
    <n v="1347500"/>
    <m/>
    <m/>
    <m/>
    <m/>
    <m/>
    <m/>
    <m/>
    <m/>
    <m/>
    <m/>
    <m/>
    <m/>
    <n v="0"/>
    <m/>
    <m/>
    <m/>
    <m/>
    <m/>
    <m/>
    <m/>
    <n v="1347500"/>
    <n v="0"/>
    <m/>
  </r>
  <r>
    <x v="4"/>
    <s v="FV"/>
    <s v="Land awaiting Development"/>
    <m/>
    <m/>
    <d v="2503-05-02T00:00:00"/>
    <m/>
    <s v="N"/>
    <m/>
    <m/>
    <m/>
    <m/>
    <d v="2020-04-01T00:00:00"/>
    <m/>
    <m/>
    <n v="53600"/>
    <n v="0"/>
    <n v="53600"/>
    <n v="53600"/>
    <n v="0"/>
    <n v="53600"/>
    <m/>
    <m/>
    <m/>
    <m/>
    <m/>
    <m/>
    <m/>
    <m/>
    <m/>
    <m/>
    <m/>
    <m/>
    <n v="0"/>
    <m/>
    <m/>
    <m/>
    <m/>
    <m/>
    <m/>
    <m/>
    <n v="53600"/>
    <n v="0"/>
    <m/>
  </r>
  <r>
    <x v="4"/>
    <s v="FV"/>
    <s v="Land awaiting Development"/>
    <m/>
    <m/>
    <d v="2503-05-02T00:00:00"/>
    <m/>
    <s v="N"/>
    <m/>
    <m/>
    <m/>
    <m/>
    <d v="2020-04-01T00:00:00"/>
    <m/>
    <m/>
    <n v="0"/>
    <n v="0"/>
    <n v="0"/>
    <n v="0"/>
    <n v="0"/>
    <n v="0"/>
    <m/>
    <m/>
    <m/>
    <m/>
    <m/>
    <m/>
    <m/>
    <m/>
    <m/>
    <m/>
    <m/>
    <m/>
    <n v="0"/>
    <m/>
    <m/>
    <m/>
    <m/>
    <m/>
    <m/>
    <m/>
    <n v="0"/>
    <n v="0"/>
    <m/>
  </r>
  <r>
    <x v="4"/>
    <s v="FV"/>
    <s v="Other Assets"/>
    <m/>
    <m/>
    <d v="2011-05-06T00:00:00"/>
    <m/>
    <s v="N"/>
    <m/>
    <m/>
    <m/>
    <m/>
    <d v="2020-04-01T00:00:00"/>
    <m/>
    <m/>
    <n v="66600"/>
    <n v="0"/>
    <n v="66600"/>
    <n v="66600"/>
    <n v="0"/>
    <n v="66600"/>
    <m/>
    <m/>
    <m/>
    <m/>
    <m/>
    <m/>
    <m/>
    <m/>
    <m/>
    <m/>
    <m/>
    <m/>
    <n v="0"/>
    <m/>
    <m/>
    <m/>
    <m/>
    <m/>
    <m/>
    <m/>
    <n v="66600"/>
    <n v="0"/>
    <m/>
  </r>
  <r>
    <x v="4"/>
    <s v="FV"/>
    <s v="Other Assets"/>
    <m/>
    <m/>
    <m/>
    <m/>
    <s v="N"/>
    <m/>
    <m/>
    <m/>
    <m/>
    <d v="2020-04-01T00:00:00"/>
    <m/>
    <m/>
    <n v="99900"/>
    <n v="0"/>
    <n v="99900"/>
    <n v="99900"/>
    <n v="0"/>
    <n v="99900"/>
    <m/>
    <m/>
    <m/>
    <m/>
    <m/>
    <m/>
    <m/>
    <m/>
    <m/>
    <m/>
    <m/>
    <m/>
    <n v="0"/>
    <m/>
    <m/>
    <m/>
    <m/>
    <m/>
    <m/>
    <m/>
    <n v="99900"/>
    <n v="0"/>
    <m/>
  </r>
  <r>
    <x v="4"/>
    <s v="FV"/>
    <s v="Other Assets"/>
    <m/>
    <m/>
    <d v="2011-06-24T00:00:00"/>
    <m/>
    <s v="N"/>
    <m/>
    <m/>
    <m/>
    <m/>
    <d v="2020-04-01T00:00:00"/>
    <m/>
    <m/>
    <n v="285424.99699999986"/>
    <n v="0"/>
    <n v="285424.99699999986"/>
    <n v="285424.99699999986"/>
    <n v="0"/>
    <n v="285424.99699999986"/>
    <m/>
    <m/>
    <m/>
    <m/>
    <m/>
    <m/>
    <m/>
    <m/>
    <m/>
    <m/>
    <m/>
    <m/>
    <n v="0"/>
    <m/>
    <m/>
    <m/>
    <m/>
    <m/>
    <m/>
    <m/>
    <n v="285424.99699999986"/>
    <n v="0"/>
    <m/>
  </r>
  <r>
    <x v="4"/>
    <s v="FV"/>
    <s v="Other Assets"/>
    <m/>
    <m/>
    <m/>
    <m/>
    <s v="N"/>
    <m/>
    <m/>
    <m/>
    <m/>
    <d v="2020-04-01T00:00:00"/>
    <m/>
    <m/>
    <n v="530075.00299999991"/>
    <n v="0"/>
    <n v="530075.00299999991"/>
    <n v="530075.00299999991"/>
    <n v="0"/>
    <n v="530075.00299999991"/>
    <m/>
    <m/>
    <m/>
    <m/>
    <m/>
    <m/>
    <m/>
    <m/>
    <m/>
    <m/>
    <m/>
    <m/>
    <n v="0"/>
    <m/>
    <m/>
    <m/>
    <m/>
    <m/>
    <m/>
    <m/>
    <n v="530075.00299999991"/>
    <n v="0"/>
    <m/>
  </r>
  <r>
    <x v="4"/>
    <s v="FV"/>
    <s v="Other Assets"/>
    <m/>
    <m/>
    <d v="2011-06-17T00:00:00"/>
    <m/>
    <s v="N"/>
    <m/>
    <m/>
    <m/>
    <m/>
    <d v="2020-04-01T00:00:00"/>
    <m/>
    <m/>
    <n v="39040"/>
    <n v="0"/>
    <n v="39040"/>
    <n v="39040"/>
    <n v="0"/>
    <n v="39040"/>
    <m/>
    <m/>
    <m/>
    <m/>
    <m/>
    <m/>
    <m/>
    <m/>
    <m/>
    <m/>
    <m/>
    <m/>
    <n v="0"/>
    <m/>
    <m/>
    <m/>
    <m/>
    <m/>
    <m/>
    <m/>
    <n v="39040"/>
    <n v="0"/>
    <m/>
  </r>
  <r>
    <x v="4"/>
    <s v="FV"/>
    <s v="Other Assets"/>
    <m/>
    <m/>
    <m/>
    <m/>
    <s v="N"/>
    <m/>
    <m/>
    <m/>
    <m/>
    <d v="2020-04-01T00:00:00"/>
    <m/>
    <m/>
    <n v="58560"/>
    <n v="0"/>
    <n v="58560"/>
    <n v="58560"/>
    <n v="0"/>
    <n v="58560"/>
    <m/>
    <m/>
    <m/>
    <m/>
    <m/>
    <m/>
    <m/>
    <m/>
    <m/>
    <m/>
    <m/>
    <m/>
    <n v="0"/>
    <m/>
    <m/>
    <m/>
    <m/>
    <m/>
    <m/>
    <m/>
    <n v="58560"/>
    <n v="0"/>
    <m/>
  </r>
  <r>
    <x v="4"/>
    <s v="FV"/>
    <s v="Other Assets"/>
    <m/>
    <m/>
    <m/>
    <m/>
    <s v="N"/>
    <m/>
    <m/>
    <m/>
    <m/>
    <d v="2020-04-01T00:00:00"/>
    <m/>
    <m/>
    <n v="74000"/>
    <n v="0"/>
    <n v="74000"/>
    <n v="74000"/>
    <n v="0"/>
    <n v="74000"/>
    <m/>
    <m/>
    <m/>
    <m/>
    <m/>
    <m/>
    <m/>
    <m/>
    <m/>
    <m/>
    <m/>
    <m/>
    <n v="0"/>
    <m/>
    <m/>
    <m/>
    <m/>
    <m/>
    <m/>
    <m/>
    <n v="74000"/>
    <n v="0"/>
    <m/>
  </r>
  <r>
    <x v="4"/>
    <s v="FV"/>
    <s v="Other Assets"/>
    <m/>
    <m/>
    <d v="2011-04-06T00:00:00"/>
    <m/>
    <s v="N"/>
    <m/>
    <m/>
    <m/>
    <m/>
    <d v="2020-04-01T00:00:00"/>
    <m/>
    <m/>
    <n v="111000"/>
    <n v="0"/>
    <n v="111000"/>
    <n v="111000"/>
    <n v="0"/>
    <n v="111000"/>
    <m/>
    <m/>
    <m/>
    <m/>
    <m/>
    <m/>
    <m/>
    <m/>
    <m/>
    <m/>
    <m/>
    <m/>
    <n v="0"/>
    <m/>
    <m/>
    <m/>
    <m/>
    <m/>
    <m/>
    <m/>
    <n v="111000"/>
    <n v="0"/>
    <m/>
  </r>
  <r>
    <x v="4"/>
    <s v="FV"/>
    <s v="Other Assets"/>
    <m/>
    <m/>
    <m/>
    <m/>
    <s v="N"/>
    <m/>
    <m/>
    <m/>
    <m/>
    <d v="2020-04-01T00:00:00"/>
    <m/>
    <m/>
    <n v="13299.999999999993"/>
    <n v="0"/>
    <n v="13299.999999999993"/>
    <n v="13299.999999999993"/>
    <n v="0"/>
    <n v="13299.999999999993"/>
    <m/>
    <m/>
    <m/>
    <m/>
    <m/>
    <m/>
    <m/>
    <m/>
    <m/>
    <m/>
    <m/>
    <m/>
    <n v="0"/>
    <m/>
    <m/>
    <m/>
    <m/>
    <m/>
    <m/>
    <m/>
    <n v="13299.999999999993"/>
    <n v="0"/>
    <m/>
  </r>
  <r>
    <x v="4"/>
    <s v="FV"/>
    <s v="Other Assets"/>
    <m/>
    <m/>
    <m/>
    <m/>
    <s v="N"/>
    <m/>
    <m/>
    <m/>
    <m/>
    <d v="2020-04-01T00:00:00"/>
    <m/>
    <m/>
    <n v="0"/>
    <n v="0"/>
    <n v="0"/>
    <n v="0"/>
    <n v="0"/>
    <n v="0"/>
    <m/>
    <m/>
    <m/>
    <m/>
    <m/>
    <m/>
    <m/>
    <m/>
    <m/>
    <m/>
    <m/>
    <m/>
    <n v="0"/>
    <m/>
    <m/>
    <m/>
    <m/>
    <m/>
    <m/>
    <m/>
    <n v="0"/>
    <n v="0"/>
    <m/>
  </r>
  <r>
    <x v="4"/>
    <s v="FV"/>
    <s v="Other Assets"/>
    <m/>
    <m/>
    <m/>
    <m/>
    <s v="N"/>
    <m/>
    <m/>
    <m/>
    <m/>
    <d v="2020-04-01T00:00:00"/>
    <m/>
    <m/>
    <n v="73040"/>
    <n v="0"/>
    <n v="73040"/>
    <n v="73040"/>
    <n v="0"/>
    <n v="73040"/>
    <m/>
    <m/>
    <m/>
    <m/>
    <m/>
    <m/>
    <m/>
    <m/>
    <m/>
    <m/>
    <m/>
    <m/>
    <n v="0"/>
    <m/>
    <m/>
    <m/>
    <m/>
    <m/>
    <m/>
    <m/>
    <n v="73040"/>
    <n v="0"/>
    <m/>
  </r>
  <r>
    <x v="4"/>
    <s v="FV"/>
    <m/>
    <m/>
    <m/>
    <m/>
    <m/>
    <s v="N"/>
    <m/>
    <m/>
    <m/>
    <m/>
    <d v="2020-04-01T00:00:00"/>
    <m/>
    <m/>
    <n v="109560"/>
    <n v="0"/>
    <n v="109560"/>
    <n v="109560"/>
    <n v="0"/>
    <n v="109560"/>
    <m/>
    <m/>
    <m/>
    <m/>
    <m/>
    <m/>
    <m/>
    <m/>
    <m/>
    <m/>
    <m/>
    <m/>
    <n v="0"/>
    <m/>
    <m/>
    <m/>
    <m/>
    <m/>
    <m/>
    <m/>
    <n v="109560"/>
    <n v="0"/>
    <m/>
  </r>
  <r>
    <x v="4"/>
    <s v="FV"/>
    <s v="Other Assets"/>
    <m/>
    <m/>
    <m/>
    <m/>
    <s v="N"/>
    <m/>
    <m/>
    <m/>
    <m/>
    <d v="2020-04-01T00:00:00"/>
    <m/>
    <m/>
    <n v="73040"/>
    <n v="0"/>
    <n v="73040"/>
    <n v="73040"/>
    <n v="0"/>
    <n v="73040"/>
    <m/>
    <m/>
    <m/>
    <m/>
    <m/>
    <m/>
    <m/>
    <m/>
    <m/>
    <m/>
    <m/>
    <m/>
    <n v="0"/>
    <m/>
    <m/>
    <m/>
    <m/>
    <m/>
    <m/>
    <m/>
    <n v="73040"/>
    <n v="0"/>
    <m/>
  </r>
  <r>
    <x v="4"/>
    <s v="FV"/>
    <m/>
    <m/>
    <m/>
    <m/>
    <m/>
    <s v="N"/>
    <m/>
    <m/>
    <m/>
    <m/>
    <d v="2020-04-01T00:00:00"/>
    <m/>
    <m/>
    <n v="109560"/>
    <n v="0"/>
    <n v="109560"/>
    <n v="109560"/>
    <n v="0"/>
    <n v="109560"/>
    <m/>
    <m/>
    <m/>
    <m/>
    <m/>
    <m/>
    <m/>
    <m/>
    <m/>
    <m/>
    <m/>
    <m/>
    <n v="0"/>
    <m/>
    <m/>
    <m/>
    <m/>
    <m/>
    <m/>
    <m/>
    <n v="109560"/>
    <n v="0"/>
    <m/>
  </r>
  <r>
    <x v="4"/>
    <s v="FV"/>
    <s v="Land awaiting Development"/>
    <m/>
    <m/>
    <m/>
    <m/>
    <s v="N"/>
    <m/>
    <m/>
    <m/>
    <m/>
    <d v="2020-04-01T00:00:00"/>
    <m/>
    <m/>
    <n v="166900"/>
    <n v="0"/>
    <n v="166900"/>
    <n v="166900"/>
    <n v="0"/>
    <n v="166900"/>
    <m/>
    <m/>
    <m/>
    <m/>
    <m/>
    <m/>
    <m/>
    <m/>
    <m/>
    <m/>
    <m/>
    <m/>
    <n v="0"/>
    <m/>
    <m/>
    <m/>
    <m/>
    <m/>
    <m/>
    <m/>
    <n v="166900"/>
    <n v="0"/>
    <m/>
  </r>
  <r>
    <x v="4"/>
    <s v="FV"/>
    <s v="Other Assets"/>
    <m/>
    <m/>
    <m/>
    <m/>
    <s v="N"/>
    <m/>
    <m/>
    <m/>
    <m/>
    <d v="2020-04-01T00:00:00"/>
    <m/>
    <m/>
    <n v="1043200"/>
    <n v="0"/>
    <n v="1043200"/>
    <n v="1043200"/>
    <n v="0"/>
    <n v="1043200"/>
    <m/>
    <m/>
    <m/>
    <m/>
    <m/>
    <m/>
    <m/>
    <m/>
    <m/>
    <m/>
    <m/>
    <m/>
    <n v="0"/>
    <m/>
    <m/>
    <m/>
    <m/>
    <m/>
    <m/>
    <m/>
    <n v="1043200"/>
    <n v="0"/>
    <m/>
  </r>
  <r>
    <x v="4"/>
    <s v="FV"/>
    <s v="Other Assets"/>
    <m/>
    <m/>
    <d v="2012-10-01T00:00:00"/>
    <m/>
    <s v="N"/>
    <m/>
    <m/>
    <m/>
    <m/>
    <d v="2020-04-01T00:00:00"/>
    <m/>
    <m/>
    <n v="192720"/>
    <n v="0"/>
    <n v="192720"/>
    <n v="192720"/>
    <n v="0"/>
    <n v="192720"/>
    <m/>
    <m/>
    <m/>
    <m/>
    <m/>
    <m/>
    <m/>
    <m/>
    <m/>
    <m/>
    <m/>
    <m/>
    <n v="0"/>
    <m/>
    <m/>
    <m/>
    <m/>
    <m/>
    <m/>
    <m/>
    <n v="192720"/>
    <n v="0"/>
    <m/>
  </r>
  <r>
    <x v="4"/>
    <s v="FV"/>
    <m/>
    <m/>
    <m/>
    <m/>
    <m/>
    <s v="N"/>
    <m/>
    <m/>
    <m/>
    <m/>
    <d v="2020-04-01T00:00:00"/>
    <m/>
    <m/>
    <n v="289080"/>
    <n v="0"/>
    <n v="289080"/>
    <n v="289080"/>
    <n v="0"/>
    <n v="289080"/>
    <m/>
    <m/>
    <m/>
    <m/>
    <m/>
    <m/>
    <m/>
    <m/>
    <m/>
    <m/>
    <m/>
    <m/>
    <n v="0"/>
    <m/>
    <m/>
    <m/>
    <m/>
    <m/>
    <m/>
    <m/>
    <n v="289080"/>
    <n v="0"/>
    <m/>
  </r>
  <r>
    <x v="4"/>
    <s v="FV"/>
    <s v="Other Assets"/>
    <m/>
    <m/>
    <d v="2012-10-01T00:00:00"/>
    <m/>
    <s v="N"/>
    <m/>
    <m/>
    <m/>
    <m/>
    <d v="2020-04-01T00:00:00"/>
    <m/>
    <m/>
    <n v="87879.999999999985"/>
    <n v="0"/>
    <n v="87879.999999999985"/>
    <n v="87879.999999999985"/>
    <n v="0"/>
    <n v="87879.999999999985"/>
    <m/>
    <m/>
    <m/>
    <m/>
    <m/>
    <m/>
    <m/>
    <m/>
    <m/>
    <m/>
    <m/>
    <m/>
    <n v="0"/>
    <m/>
    <m/>
    <m/>
    <m/>
    <m/>
    <m/>
    <m/>
    <n v="87879.999999999985"/>
    <n v="0"/>
    <m/>
  </r>
  <r>
    <x v="4"/>
    <s v="FV"/>
    <m/>
    <m/>
    <m/>
    <m/>
    <m/>
    <s v="N"/>
    <m/>
    <m/>
    <m/>
    <m/>
    <d v="2020-04-01T00:00:00"/>
    <m/>
    <m/>
    <n v="131820"/>
    <n v="0"/>
    <n v="131820"/>
    <n v="131820"/>
    <n v="0"/>
    <n v="131820"/>
    <m/>
    <m/>
    <m/>
    <m/>
    <m/>
    <m/>
    <m/>
    <m/>
    <m/>
    <m/>
    <m/>
    <m/>
    <n v="0"/>
    <m/>
    <m/>
    <m/>
    <m/>
    <m/>
    <m/>
    <m/>
    <n v="131820"/>
    <n v="0"/>
    <m/>
  </r>
  <r>
    <x v="4"/>
    <s v="FV"/>
    <s v="Industrial Estate"/>
    <m/>
    <m/>
    <d v="2503-05-02T00:00:00"/>
    <m/>
    <s v="N"/>
    <m/>
    <m/>
    <m/>
    <m/>
    <d v="2020-04-01T00:00:00"/>
    <m/>
    <m/>
    <n v="69880"/>
    <n v="0"/>
    <n v="69880"/>
    <n v="69880"/>
    <n v="0"/>
    <n v="69880"/>
    <m/>
    <m/>
    <m/>
    <m/>
    <m/>
    <m/>
    <m/>
    <m/>
    <m/>
    <m/>
    <m/>
    <m/>
    <n v="0"/>
    <m/>
    <m/>
    <m/>
    <m/>
    <m/>
    <m/>
    <m/>
    <n v="69880"/>
    <n v="0"/>
    <m/>
  </r>
  <r>
    <x v="4"/>
    <s v="FV"/>
    <s v="Industrial Estate"/>
    <m/>
    <m/>
    <d v="2005-04-01T00:00:00"/>
    <m/>
    <s v="N"/>
    <m/>
    <m/>
    <m/>
    <m/>
    <d v="2020-04-01T00:00:00"/>
    <m/>
    <m/>
    <n v="104820"/>
    <n v="0"/>
    <n v="104820"/>
    <n v="104820"/>
    <n v="0"/>
    <n v="104820"/>
    <m/>
    <m/>
    <m/>
    <m/>
    <m/>
    <m/>
    <m/>
    <m/>
    <m/>
    <m/>
    <m/>
    <m/>
    <n v="0"/>
    <m/>
    <m/>
    <m/>
    <m/>
    <m/>
    <m/>
    <m/>
    <n v="104820"/>
    <n v="0"/>
    <m/>
  </r>
  <r>
    <x v="4"/>
    <s v="FV"/>
    <m/>
    <m/>
    <m/>
    <m/>
    <m/>
    <s v="N"/>
    <m/>
    <m/>
    <m/>
    <m/>
    <d v="2020-04-01T00:00:00"/>
    <m/>
    <m/>
    <n v="179425"/>
    <n v="0"/>
    <n v="179425"/>
    <n v="179425"/>
    <n v="0"/>
    <n v="179425"/>
    <m/>
    <m/>
    <m/>
    <m/>
    <m/>
    <m/>
    <m/>
    <m/>
    <m/>
    <m/>
    <m/>
    <m/>
    <n v="0"/>
    <m/>
    <m/>
    <m/>
    <m/>
    <m/>
    <m/>
    <m/>
    <n v="179425"/>
    <n v="0"/>
    <m/>
  </r>
  <r>
    <x v="4"/>
    <s v="FV"/>
    <s v="Business Centre"/>
    <m/>
    <m/>
    <d v="2009-03-27T00:00:00"/>
    <m/>
    <s v="N"/>
    <m/>
    <m/>
    <d v="2009-03-01T00:00:00"/>
    <m/>
    <d v="2020-04-01T00:00:00"/>
    <m/>
    <m/>
    <n v="377975"/>
    <n v="0"/>
    <n v="377975"/>
    <n v="377975"/>
    <n v="0"/>
    <n v="377975"/>
    <m/>
    <m/>
    <m/>
    <m/>
    <m/>
    <m/>
    <m/>
    <m/>
    <m/>
    <m/>
    <m/>
    <m/>
    <n v="0"/>
    <m/>
    <m/>
    <m/>
    <m/>
    <m/>
    <m/>
    <m/>
    <n v="377975"/>
    <n v="0"/>
    <m/>
  </r>
  <r>
    <x v="4"/>
    <s v="FV"/>
    <s v="Offices for Investment"/>
    <m/>
    <m/>
    <m/>
    <s v="38097/040/011"/>
    <s v="N"/>
    <m/>
    <m/>
    <m/>
    <m/>
    <d v="2020-04-01T00:00:00"/>
    <m/>
    <m/>
    <n v="33900"/>
    <n v="0"/>
    <n v="33900"/>
    <n v="33900"/>
    <n v="0"/>
    <n v="33900"/>
    <m/>
    <m/>
    <m/>
    <m/>
    <m/>
    <m/>
    <m/>
    <m/>
    <m/>
    <m/>
    <m/>
    <m/>
    <n v="0"/>
    <m/>
    <m/>
    <m/>
    <m/>
    <m/>
    <m/>
    <m/>
    <n v="33900"/>
    <n v="0"/>
    <m/>
  </r>
  <r>
    <x v="4"/>
    <s v="FV"/>
    <s v="Offices for Investment"/>
    <m/>
    <m/>
    <m/>
    <m/>
    <s v="N"/>
    <m/>
    <m/>
    <m/>
    <m/>
    <d v="2020-04-01T00:00:00"/>
    <m/>
    <m/>
    <n v="79100"/>
    <n v="0"/>
    <n v="79100"/>
    <n v="79100"/>
    <n v="0"/>
    <n v="79100"/>
    <m/>
    <m/>
    <m/>
    <m/>
    <m/>
    <m/>
    <m/>
    <m/>
    <m/>
    <m/>
    <m/>
    <m/>
    <n v="0"/>
    <m/>
    <m/>
    <m/>
    <m/>
    <m/>
    <m/>
    <m/>
    <n v="79100"/>
    <n v="0"/>
    <m/>
  </r>
  <r>
    <x v="4"/>
    <s v="FV"/>
    <s v="Offices for Investment"/>
    <m/>
    <m/>
    <m/>
    <m/>
    <s v="N"/>
    <m/>
    <m/>
    <m/>
    <m/>
    <d v="2020-04-01T00:00:00"/>
    <m/>
    <m/>
    <n v="273060"/>
    <n v="0"/>
    <n v="273060"/>
    <n v="273060"/>
    <n v="0"/>
    <n v="273060"/>
    <m/>
    <m/>
    <m/>
    <m/>
    <m/>
    <m/>
    <m/>
    <m/>
    <m/>
    <m/>
    <m/>
    <m/>
    <n v="0"/>
    <m/>
    <m/>
    <m/>
    <m/>
    <m/>
    <m/>
    <m/>
    <n v="273060"/>
    <n v="0"/>
    <m/>
  </r>
  <r>
    <x v="4"/>
    <s v="FV"/>
    <s v="Offices for Investment"/>
    <m/>
    <m/>
    <m/>
    <m/>
    <s v="N"/>
    <m/>
    <m/>
    <m/>
    <m/>
    <d v="2020-04-01T00:00:00"/>
    <m/>
    <m/>
    <n v="637140.00000000012"/>
    <n v="0"/>
    <n v="637140.00000000012"/>
    <n v="637140.00000000012"/>
    <n v="0"/>
    <n v="637140.00000000012"/>
    <m/>
    <m/>
    <m/>
    <m/>
    <m/>
    <m/>
    <m/>
    <m/>
    <m/>
    <m/>
    <m/>
    <m/>
    <n v="0"/>
    <m/>
    <m/>
    <m/>
    <m/>
    <m/>
    <m/>
    <m/>
    <n v="637140.00000000012"/>
    <n v="0"/>
    <m/>
  </r>
  <r>
    <x v="4"/>
    <s v="FV"/>
    <s v="Offices for Investment"/>
    <m/>
    <m/>
    <m/>
    <s v="7727/687/632"/>
    <s v="N"/>
    <m/>
    <m/>
    <m/>
    <m/>
    <d v="2020-04-01T00:00:00"/>
    <m/>
    <m/>
    <n v="541800"/>
    <n v="0"/>
    <n v="541800"/>
    <n v="541800"/>
    <n v="0"/>
    <n v="541800"/>
    <m/>
    <m/>
    <m/>
    <m/>
    <m/>
    <m/>
    <m/>
    <m/>
    <m/>
    <m/>
    <m/>
    <m/>
    <n v="0"/>
    <m/>
    <m/>
    <m/>
    <m/>
    <m/>
    <m/>
    <m/>
    <n v="541800"/>
    <n v="0"/>
    <m/>
  </r>
  <r>
    <x v="4"/>
    <s v="FV"/>
    <s v="Offices for Investment"/>
    <m/>
    <m/>
    <m/>
    <m/>
    <s v="N"/>
    <m/>
    <m/>
    <m/>
    <m/>
    <d v="2020-04-01T00:00:00"/>
    <m/>
    <m/>
    <n v="1264200"/>
    <n v="0"/>
    <n v="1264200"/>
    <n v="1264200"/>
    <n v="0"/>
    <n v="1264200"/>
    <m/>
    <m/>
    <m/>
    <m/>
    <m/>
    <m/>
    <m/>
    <m/>
    <m/>
    <m/>
    <m/>
    <m/>
    <n v="0"/>
    <m/>
    <m/>
    <m/>
    <m/>
    <m/>
    <m/>
    <m/>
    <n v="1264200"/>
    <n v="0"/>
    <m/>
  </r>
  <r>
    <x v="4"/>
    <s v="FV"/>
    <s v="Land awaiting Development"/>
    <m/>
    <m/>
    <m/>
    <m/>
    <s v="N"/>
    <m/>
    <m/>
    <m/>
    <m/>
    <d v="2020-04-01T00:00:00"/>
    <m/>
    <m/>
    <n v="559400"/>
    <n v="0"/>
    <n v="559400"/>
    <n v="559400"/>
    <n v="0"/>
    <n v="559400"/>
    <m/>
    <m/>
    <m/>
    <m/>
    <m/>
    <m/>
    <m/>
    <m/>
    <m/>
    <m/>
    <m/>
    <m/>
    <n v="0"/>
    <m/>
    <m/>
    <m/>
    <m/>
    <m/>
    <m/>
    <m/>
    <n v="559400"/>
    <n v="0"/>
    <m/>
  </r>
  <r>
    <x v="4"/>
    <s v="FV"/>
    <s v="Land awaiting Development"/>
    <m/>
    <m/>
    <d v="2009-04-01T00:00:00"/>
    <m/>
    <s v="N"/>
    <m/>
    <m/>
    <m/>
    <m/>
    <d v="2020-04-01T00:00:00"/>
    <m/>
    <m/>
    <n v="200"/>
    <n v="0"/>
    <n v="200"/>
    <n v="200"/>
    <n v="0"/>
    <n v="200"/>
    <m/>
    <m/>
    <m/>
    <m/>
    <m/>
    <m/>
    <m/>
    <m/>
    <m/>
    <m/>
    <m/>
    <m/>
    <n v="0"/>
    <m/>
    <m/>
    <m/>
    <m/>
    <m/>
    <m/>
    <m/>
    <n v="200"/>
    <n v="0"/>
    <m/>
  </r>
  <r>
    <x v="4"/>
    <s v="FV"/>
    <s v="Industrial Estate"/>
    <m/>
    <m/>
    <d v="2005-04-01T00:00:00"/>
    <m/>
    <s v="N"/>
    <m/>
    <m/>
    <m/>
    <m/>
    <d v="2020-04-01T00:00:00"/>
    <m/>
    <m/>
    <n v="35759.999999999993"/>
    <n v="0"/>
    <n v="35759.999999999993"/>
    <n v="35759.999999999993"/>
    <n v="0"/>
    <n v="35759.999999999993"/>
    <m/>
    <m/>
    <m/>
    <m/>
    <m/>
    <m/>
    <m/>
    <m/>
    <m/>
    <m/>
    <m/>
    <m/>
    <n v="0"/>
    <m/>
    <m/>
    <m/>
    <m/>
    <m/>
    <m/>
    <m/>
    <n v="35759.999999999993"/>
    <n v="0"/>
    <m/>
  </r>
  <r>
    <x v="4"/>
    <s v="FV"/>
    <s v="Industrial Estate"/>
    <m/>
    <m/>
    <d v="2005-04-01T00:00:00"/>
    <m/>
    <s v="N"/>
    <m/>
    <m/>
    <m/>
    <m/>
    <d v="2020-04-01T00:00:00"/>
    <m/>
    <m/>
    <n v="53640"/>
    <n v="0"/>
    <n v="53640"/>
    <n v="53640"/>
    <n v="0"/>
    <n v="53640"/>
    <m/>
    <m/>
    <m/>
    <m/>
    <m/>
    <m/>
    <m/>
    <m/>
    <m/>
    <m/>
    <m/>
    <m/>
    <n v="0"/>
    <m/>
    <m/>
    <m/>
    <m/>
    <m/>
    <m/>
    <m/>
    <n v="53640"/>
    <n v="0"/>
    <m/>
  </r>
  <r>
    <x v="4"/>
    <s v="FV"/>
    <s v="Industrial Estate"/>
    <m/>
    <m/>
    <d v="2005-04-01T00:00:00"/>
    <m/>
    <s v="N"/>
    <m/>
    <m/>
    <m/>
    <m/>
    <d v="2020-04-01T00:00:00"/>
    <m/>
    <m/>
    <n v="15720.000000000002"/>
    <n v="0"/>
    <n v="15720.000000000002"/>
    <n v="15720.000000000002"/>
    <n v="0"/>
    <n v="15720.000000000002"/>
    <m/>
    <m/>
    <m/>
    <m/>
    <m/>
    <m/>
    <m/>
    <m/>
    <m/>
    <m/>
    <m/>
    <m/>
    <n v="0"/>
    <m/>
    <m/>
    <m/>
    <m/>
    <m/>
    <m/>
    <m/>
    <n v="15720.000000000002"/>
    <n v="0"/>
    <m/>
  </r>
  <r>
    <x v="4"/>
    <s v="FV"/>
    <s v="Industrial Estate"/>
    <m/>
    <m/>
    <d v="2005-04-01T00:00:00"/>
    <m/>
    <s v="N"/>
    <m/>
    <m/>
    <m/>
    <m/>
    <d v="2020-04-01T00:00:00"/>
    <m/>
    <m/>
    <n v="23580"/>
    <n v="0"/>
    <n v="23580"/>
    <n v="23580"/>
    <n v="0"/>
    <n v="23580"/>
    <m/>
    <m/>
    <m/>
    <m/>
    <m/>
    <m/>
    <m/>
    <m/>
    <m/>
    <m/>
    <m/>
    <m/>
    <n v="0"/>
    <m/>
    <m/>
    <m/>
    <m/>
    <m/>
    <m/>
    <m/>
    <n v="23580"/>
    <n v="0"/>
    <m/>
  </r>
  <r>
    <x v="4"/>
    <s v="FV"/>
    <s v="Industrial Estate"/>
    <m/>
    <m/>
    <d v="2005-04-01T00:00:00"/>
    <m/>
    <s v="N"/>
    <m/>
    <m/>
    <m/>
    <m/>
    <d v="2020-04-01T00:00:00"/>
    <m/>
    <m/>
    <n v="31040.000000000007"/>
    <n v="0"/>
    <n v="31040.000000000007"/>
    <n v="31040.000000000007"/>
    <n v="0"/>
    <n v="31040.000000000007"/>
    <m/>
    <m/>
    <m/>
    <m/>
    <m/>
    <m/>
    <m/>
    <m/>
    <m/>
    <m/>
    <m/>
    <m/>
    <n v="0"/>
    <m/>
    <m/>
    <m/>
    <m/>
    <m/>
    <m/>
    <m/>
    <n v="31040.000000000007"/>
    <n v="0"/>
    <m/>
  </r>
  <r>
    <x v="4"/>
    <s v="FV"/>
    <s v="Industrial Estate"/>
    <m/>
    <m/>
    <d v="2005-04-01T00:00:00"/>
    <m/>
    <s v="N"/>
    <m/>
    <m/>
    <m/>
    <m/>
    <d v="2020-04-01T00:00:00"/>
    <m/>
    <m/>
    <n v="46560"/>
    <n v="0"/>
    <n v="46560"/>
    <n v="46560"/>
    <n v="0"/>
    <n v="46560"/>
    <m/>
    <m/>
    <m/>
    <m/>
    <m/>
    <m/>
    <m/>
    <m/>
    <m/>
    <m/>
    <m/>
    <m/>
    <n v="0"/>
    <m/>
    <m/>
    <m/>
    <m/>
    <m/>
    <m/>
    <m/>
    <n v="46560"/>
    <n v="0"/>
    <m/>
  </r>
  <r>
    <x v="4"/>
    <s v="FV"/>
    <s v="Industrial Estate"/>
    <m/>
    <m/>
    <d v="2005-04-01T00:00:00"/>
    <m/>
    <s v="N"/>
    <m/>
    <m/>
    <m/>
    <m/>
    <d v="2020-04-01T00:00:00"/>
    <m/>
    <m/>
    <n v="20240.000000000007"/>
    <n v="0"/>
    <n v="20240.000000000007"/>
    <n v="20240.000000000007"/>
    <n v="0"/>
    <n v="20240.000000000007"/>
    <m/>
    <m/>
    <m/>
    <m/>
    <m/>
    <m/>
    <m/>
    <m/>
    <m/>
    <m/>
    <m/>
    <m/>
    <n v="0"/>
    <m/>
    <m/>
    <m/>
    <m/>
    <m/>
    <m/>
    <m/>
    <n v="20240.000000000007"/>
    <n v="0"/>
    <m/>
  </r>
  <r>
    <x v="4"/>
    <s v="FV"/>
    <s v="Industrial Estate"/>
    <m/>
    <m/>
    <d v="2005-04-01T00:00:00"/>
    <m/>
    <s v="N"/>
    <m/>
    <m/>
    <m/>
    <m/>
    <d v="2020-04-01T00:00:00"/>
    <m/>
    <m/>
    <n v="30360"/>
    <n v="0"/>
    <n v="30360"/>
    <n v="30360"/>
    <n v="0"/>
    <n v="30360"/>
    <m/>
    <m/>
    <m/>
    <m/>
    <m/>
    <m/>
    <m/>
    <m/>
    <m/>
    <m/>
    <m/>
    <m/>
    <n v="0"/>
    <m/>
    <m/>
    <m/>
    <m/>
    <m/>
    <m/>
    <m/>
    <n v="30360"/>
    <n v="0"/>
    <m/>
  </r>
  <r>
    <x v="4"/>
    <s v="FV"/>
    <s v="Industrial Estate"/>
    <m/>
    <m/>
    <d v="2005-04-01T00:00:00"/>
    <m/>
    <s v="N"/>
    <m/>
    <m/>
    <m/>
    <m/>
    <d v="2020-04-01T00:00:00"/>
    <m/>
    <m/>
    <n v="48919.999999999993"/>
    <n v="0"/>
    <n v="48919.999999999993"/>
    <n v="48919.999999999993"/>
    <n v="0"/>
    <n v="48919.999999999993"/>
    <m/>
    <m/>
    <m/>
    <m/>
    <m/>
    <m/>
    <m/>
    <m/>
    <m/>
    <m/>
    <m/>
    <m/>
    <n v="0"/>
    <m/>
    <m/>
    <m/>
    <m/>
    <m/>
    <m/>
    <m/>
    <n v="48919.999999999993"/>
    <n v="0"/>
    <m/>
  </r>
  <r>
    <x v="4"/>
    <s v="FV"/>
    <s v="Industrial Estate"/>
    <m/>
    <m/>
    <d v="2005-04-01T00:00:00"/>
    <m/>
    <s v="N"/>
    <m/>
    <m/>
    <m/>
    <m/>
    <d v="2020-04-01T00:00:00"/>
    <m/>
    <m/>
    <n v="73380"/>
    <n v="0"/>
    <n v="73380"/>
    <n v="73380"/>
    <n v="0"/>
    <n v="73380"/>
    <m/>
    <m/>
    <m/>
    <m/>
    <m/>
    <m/>
    <m/>
    <m/>
    <m/>
    <m/>
    <m/>
    <m/>
    <n v="0"/>
    <m/>
    <m/>
    <m/>
    <m/>
    <m/>
    <m/>
    <m/>
    <n v="73380"/>
    <n v="0"/>
    <m/>
  </r>
  <r>
    <x v="4"/>
    <s v="FV"/>
    <s v="Industrial Estate"/>
    <m/>
    <m/>
    <d v="2005-04-01T00:00:00"/>
    <m/>
    <s v="N"/>
    <m/>
    <m/>
    <m/>
    <m/>
    <d v="2020-04-01T00:00:00"/>
    <m/>
    <m/>
    <n v="22640"/>
    <n v="0"/>
    <n v="22640"/>
    <n v="22640"/>
    <n v="0"/>
    <n v="22640"/>
    <m/>
    <m/>
    <m/>
    <m/>
    <m/>
    <m/>
    <m/>
    <m/>
    <m/>
    <m/>
    <m/>
    <m/>
    <n v="0"/>
    <m/>
    <m/>
    <m/>
    <m/>
    <m/>
    <m/>
    <m/>
    <n v="22640"/>
    <n v="0"/>
    <m/>
  </r>
  <r>
    <x v="4"/>
    <s v="FV"/>
    <s v="Industrial Estate"/>
    <m/>
    <m/>
    <d v="2005-04-01T00:00:00"/>
    <m/>
    <s v="N"/>
    <m/>
    <m/>
    <m/>
    <m/>
    <d v="2020-04-01T00:00:00"/>
    <m/>
    <m/>
    <n v="33960"/>
    <n v="0"/>
    <n v="33960"/>
    <n v="33960"/>
    <n v="0"/>
    <n v="33960"/>
    <m/>
    <m/>
    <m/>
    <m/>
    <m/>
    <m/>
    <m/>
    <m/>
    <m/>
    <m/>
    <m/>
    <m/>
    <n v="0"/>
    <m/>
    <m/>
    <m/>
    <m/>
    <m/>
    <m/>
    <m/>
    <n v="33960"/>
    <n v="0"/>
    <m/>
  </r>
  <r>
    <x v="4"/>
    <s v="FV"/>
    <s v="Industrial Estate"/>
    <m/>
    <m/>
    <d v="2005-04-01T00:00:00"/>
    <m/>
    <s v="N"/>
    <m/>
    <m/>
    <m/>
    <m/>
    <d v="2020-04-01T00:00:00"/>
    <m/>
    <m/>
    <n v="48680.000000000007"/>
    <n v="0"/>
    <n v="48680.000000000007"/>
    <n v="48680.000000000007"/>
    <n v="0"/>
    <n v="48680.000000000007"/>
    <m/>
    <m/>
    <m/>
    <m/>
    <m/>
    <m/>
    <m/>
    <m/>
    <m/>
    <m/>
    <m/>
    <m/>
    <n v="0"/>
    <m/>
    <m/>
    <m/>
    <m/>
    <m/>
    <m/>
    <m/>
    <n v="48680.000000000007"/>
    <n v="0"/>
    <m/>
  </r>
  <r>
    <x v="4"/>
    <s v="FV"/>
    <s v="Industrial Estate"/>
    <m/>
    <m/>
    <d v="2005-04-01T00:00:00"/>
    <m/>
    <s v="N"/>
    <m/>
    <m/>
    <m/>
    <m/>
    <d v="2020-04-01T00:00:00"/>
    <m/>
    <m/>
    <n v="73020"/>
    <n v="0"/>
    <n v="73020"/>
    <n v="73020"/>
    <n v="0"/>
    <n v="73020"/>
    <m/>
    <m/>
    <m/>
    <m/>
    <m/>
    <m/>
    <m/>
    <m/>
    <m/>
    <m/>
    <m/>
    <m/>
    <n v="0"/>
    <m/>
    <m/>
    <m/>
    <m/>
    <m/>
    <m/>
    <m/>
    <n v="73020"/>
    <n v="0"/>
    <m/>
  </r>
  <r>
    <x v="4"/>
    <s v="FV"/>
    <s v="Industrial Estate"/>
    <m/>
    <m/>
    <d v="2005-04-01T00:00:00"/>
    <m/>
    <s v="N"/>
    <m/>
    <m/>
    <m/>
    <m/>
    <d v="2020-04-01T00:00:00"/>
    <m/>
    <m/>
    <n v="26520"/>
    <n v="0"/>
    <n v="26520"/>
    <n v="26520"/>
    <n v="0"/>
    <n v="26520"/>
    <m/>
    <m/>
    <m/>
    <m/>
    <m/>
    <m/>
    <m/>
    <m/>
    <m/>
    <m/>
    <m/>
    <m/>
    <n v="0"/>
    <m/>
    <m/>
    <m/>
    <m/>
    <m/>
    <m/>
    <m/>
    <n v="26520"/>
    <n v="0"/>
    <m/>
  </r>
  <r>
    <x v="4"/>
    <s v="FV"/>
    <s v="Industrial Estate"/>
    <m/>
    <m/>
    <d v="2005-04-01T00:00:00"/>
    <m/>
    <s v="N"/>
    <m/>
    <m/>
    <m/>
    <m/>
    <d v="2020-04-01T00:00:00"/>
    <m/>
    <m/>
    <n v="39780"/>
    <n v="0"/>
    <n v="39780"/>
    <n v="39780"/>
    <n v="0"/>
    <n v="39780"/>
    <m/>
    <m/>
    <m/>
    <m/>
    <m/>
    <m/>
    <m/>
    <m/>
    <m/>
    <m/>
    <m/>
    <m/>
    <n v="0"/>
    <m/>
    <m/>
    <m/>
    <m/>
    <m/>
    <m/>
    <m/>
    <n v="39780"/>
    <n v="0"/>
    <m/>
  </r>
  <r>
    <x v="4"/>
    <s v="FV"/>
    <s v="Industrial Estate"/>
    <m/>
    <m/>
    <d v="2005-04-01T00:00:00"/>
    <m/>
    <s v="N"/>
    <m/>
    <m/>
    <m/>
    <m/>
    <d v="2020-04-01T00:00:00"/>
    <m/>
    <m/>
    <n v="88880"/>
    <n v="0"/>
    <n v="88880"/>
    <n v="88880"/>
    <n v="0"/>
    <n v="88880"/>
    <m/>
    <m/>
    <m/>
    <m/>
    <m/>
    <m/>
    <m/>
    <m/>
    <m/>
    <m/>
    <m/>
    <m/>
    <n v="0"/>
    <m/>
    <m/>
    <m/>
    <m/>
    <m/>
    <m/>
    <m/>
    <n v="88880"/>
    <n v="0"/>
    <m/>
  </r>
  <r>
    <x v="4"/>
    <s v="FV"/>
    <s v="Industrial Estate"/>
    <m/>
    <m/>
    <d v="2005-04-01T00:00:00"/>
    <m/>
    <s v="N"/>
    <m/>
    <m/>
    <m/>
    <m/>
    <d v="2020-04-01T00:00:00"/>
    <m/>
    <m/>
    <n v="133320"/>
    <n v="0"/>
    <n v="133320"/>
    <n v="133320"/>
    <n v="0"/>
    <n v="133320"/>
    <m/>
    <m/>
    <m/>
    <m/>
    <m/>
    <m/>
    <m/>
    <m/>
    <m/>
    <m/>
    <m/>
    <m/>
    <n v="0"/>
    <m/>
    <m/>
    <m/>
    <m/>
    <m/>
    <m/>
    <m/>
    <n v="133320"/>
    <n v="0"/>
    <m/>
  </r>
  <r>
    <x v="4"/>
    <s v="FV"/>
    <s v="Industrial Estate"/>
    <m/>
    <m/>
    <d v="2005-04-01T00:00:00"/>
    <m/>
    <s v="N"/>
    <m/>
    <m/>
    <m/>
    <m/>
    <d v="2020-04-01T00:00:00"/>
    <m/>
    <m/>
    <n v="47040.000000000015"/>
    <n v="0"/>
    <n v="47040.000000000015"/>
    <n v="47040.000000000015"/>
    <n v="0"/>
    <n v="47040.000000000015"/>
    <m/>
    <m/>
    <m/>
    <m/>
    <m/>
    <m/>
    <m/>
    <m/>
    <m/>
    <m/>
    <m/>
    <m/>
    <n v="0"/>
    <m/>
    <m/>
    <m/>
    <m/>
    <m/>
    <m/>
    <m/>
    <n v="47040.000000000015"/>
    <n v="0"/>
    <m/>
  </r>
  <r>
    <x v="4"/>
    <s v="FV"/>
    <s v="Industrial Estate"/>
    <m/>
    <m/>
    <d v="2005-04-01T00:00:00"/>
    <m/>
    <s v="N"/>
    <m/>
    <m/>
    <m/>
    <m/>
    <d v="2020-04-01T00:00:00"/>
    <m/>
    <m/>
    <n v="70560"/>
    <n v="0"/>
    <n v="70560"/>
    <n v="70560"/>
    <n v="0"/>
    <n v="70560"/>
    <m/>
    <m/>
    <m/>
    <m/>
    <m/>
    <m/>
    <m/>
    <m/>
    <m/>
    <m/>
    <m/>
    <m/>
    <n v="0"/>
    <m/>
    <m/>
    <m/>
    <m/>
    <m/>
    <m/>
    <m/>
    <n v="70560"/>
    <n v="0"/>
    <m/>
  </r>
  <r>
    <x v="4"/>
    <s v="FV"/>
    <s v="Industrial Estate"/>
    <m/>
    <m/>
    <d v="2005-04-01T00:00:00"/>
    <m/>
    <s v="N"/>
    <m/>
    <m/>
    <m/>
    <m/>
    <d v="2020-04-01T00:00:00"/>
    <m/>
    <m/>
    <n v="20960"/>
    <n v="0"/>
    <n v="20960"/>
    <n v="20960"/>
    <n v="0"/>
    <n v="20960"/>
    <m/>
    <m/>
    <m/>
    <m/>
    <m/>
    <m/>
    <m/>
    <m/>
    <m/>
    <m/>
    <m/>
    <m/>
    <n v="0"/>
    <m/>
    <m/>
    <m/>
    <m/>
    <m/>
    <m/>
    <m/>
    <n v="20960"/>
    <n v="0"/>
    <m/>
  </r>
  <r>
    <x v="4"/>
    <s v="FV"/>
    <s v="Industrial Estate"/>
    <m/>
    <m/>
    <d v="2005-04-01T00:00:00"/>
    <m/>
    <s v="N"/>
    <m/>
    <m/>
    <m/>
    <m/>
    <d v="2020-04-01T00:00:00"/>
    <m/>
    <m/>
    <n v="31440"/>
    <n v="0"/>
    <n v="31440"/>
    <n v="31440"/>
    <n v="0"/>
    <n v="31440"/>
    <m/>
    <m/>
    <m/>
    <m/>
    <m/>
    <m/>
    <m/>
    <m/>
    <m/>
    <m/>
    <m/>
    <m/>
    <n v="0"/>
    <m/>
    <m/>
    <m/>
    <m/>
    <m/>
    <m/>
    <m/>
    <n v="31440"/>
    <n v="0"/>
    <m/>
  </r>
  <r>
    <x v="4"/>
    <s v="FV"/>
    <s v="Industrial Estate"/>
    <m/>
    <m/>
    <d v="2005-04-01T00:00:00"/>
    <m/>
    <s v="N"/>
    <m/>
    <m/>
    <m/>
    <m/>
    <d v="2020-04-01T00:00:00"/>
    <m/>
    <m/>
    <n v="132440"/>
    <n v="0"/>
    <n v="132440"/>
    <n v="132440"/>
    <n v="0"/>
    <n v="132440"/>
    <m/>
    <m/>
    <m/>
    <m/>
    <m/>
    <m/>
    <m/>
    <m/>
    <m/>
    <m/>
    <m/>
    <m/>
    <n v="0"/>
    <m/>
    <m/>
    <m/>
    <m/>
    <m/>
    <m/>
    <m/>
    <n v="132440"/>
    <n v="0"/>
    <m/>
  </r>
  <r>
    <x v="4"/>
    <s v="FV"/>
    <s v="Industrial Estate"/>
    <m/>
    <m/>
    <d v="2005-04-01T00:00:00"/>
    <m/>
    <s v="N"/>
    <m/>
    <m/>
    <m/>
    <m/>
    <d v="2020-04-01T00:00:00"/>
    <m/>
    <m/>
    <n v="198660"/>
    <n v="0"/>
    <n v="198660"/>
    <n v="198660"/>
    <n v="0"/>
    <n v="198660"/>
    <m/>
    <m/>
    <m/>
    <m/>
    <m/>
    <m/>
    <m/>
    <m/>
    <m/>
    <m/>
    <m/>
    <m/>
    <n v="0"/>
    <m/>
    <m/>
    <m/>
    <m/>
    <m/>
    <m/>
    <m/>
    <n v="198660"/>
    <n v="0"/>
    <m/>
  </r>
  <r>
    <x v="4"/>
    <s v="FV"/>
    <s v="Other Assets"/>
    <m/>
    <m/>
    <m/>
    <m/>
    <s v="N"/>
    <m/>
    <m/>
    <m/>
    <m/>
    <d v="2020-04-01T00:00:00"/>
    <m/>
    <m/>
    <n v="25200"/>
    <n v="0"/>
    <n v="25200"/>
    <n v="25200"/>
    <n v="0"/>
    <n v="25200"/>
    <m/>
    <m/>
    <m/>
    <m/>
    <m/>
    <m/>
    <m/>
    <m/>
    <m/>
    <m/>
    <m/>
    <m/>
    <n v="0"/>
    <m/>
    <m/>
    <m/>
    <m/>
    <m/>
    <m/>
    <m/>
    <n v="25200"/>
    <n v="0"/>
    <m/>
  </r>
  <r>
    <x v="4"/>
    <s v="FV"/>
    <s v="Land awaiting Development"/>
    <m/>
    <m/>
    <m/>
    <m/>
    <s v="N"/>
    <m/>
    <m/>
    <m/>
    <m/>
    <d v="2020-04-01T00:00:00"/>
    <m/>
    <m/>
    <n v="522200"/>
    <n v="0"/>
    <n v="522200"/>
    <n v="522200"/>
    <n v="0"/>
    <n v="522200"/>
    <m/>
    <m/>
    <m/>
    <m/>
    <m/>
    <m/>
    <m/>
    <m/>
    <m/>
    <m/>
    <m/>
    <m/>
    <n v="0"/>
    <m/>
    <m/>
    <m/>
    <m/>
    <m/>
    <m/>
    <m/>
    <n v="522200"/>
    <n v="0"/>
    <m/>
  </r>
  <r>
    <x v="4"/>
    <s v="FV"/>
    <s v="Offices for Investment"/>
    <m/>
    <m/>
    <d v="2005-04-01T00:00:00"/>
    <m/>
    <s v="N"/>
    <m/>
    <m/>
    <m/>
    <m/>
    <d v="2020-04-01T00:00:00"/>
    <m/>
    <m/>
    <n v="96960"/>
    <n v="0"/>
    <n v="96960"/>
    <n v="96960"/>
    <n v="0"/>
    <n v="96960"/>
    <m/>
    <m/>
    <m/>
    <m/>
    <m/>
    <m/>
    <m/>
    <m/>
    <m/>
    <m/>
    <m/>
    <m/>
    <n v="0"/>
    <m/>
    <m/>
    <m/>
    <m/>
    <m/>
    <m/>
    <m/>
    <n v="96960"/>
    <n v="0"/>
    <m/>
  </r>
  <r>
    <x v="4"/>
    <s v="FV"/>
    <s v="Offices for Investment"/>
    <m/>
    <m/>
    <d v="2005-04-01T00:00:00"/>
    <m/>
    <s v="N"/>
    <m/>
    <m/>
    <m/>
    <m/>
    <d v="2020-04-01T00:00:00"/>
    <m/>
    <m/>
    <n v="226240"/>
    <n v="0"/>
    <n v="226240"/>
    <n v="226240"/>
    <n v="0"/>
    <n v="226240"/>
    <m/>
    <m/>
    <m/>
    <m/>
    <m/>
    <m/>
    <m/>
    <m/>
    <m/>
    <m/>
    <m/>
    <m/>
    <n v="0"/>
    <m/>
    <m/>
    <m/>
    <m/>
    <m/>
    <m/>
    <m/>
    <n v="226240"/>
    <n v="0"/>
    <m/>
  </r>
  <r>
    <x v="4"/>
    <s v="FV"/>
    <s v="Industrial Estate"/>
    <m/>
    <m/>
    <d v="2011-03-16T00:00:00"/>
    <m/>
    <s v="N"/>
    <m/>
    <m/>
    <m/>
    <m/>
    <d v="2020-04-01T00:00:00"/>
    <m/>
    <m/>
    <n v="75000"/>
    <n v="0"/>
    <n v="75000"/>
    <n v="75000"/>
    <n v="0"/>
    <n v="75000"/>
    <m/>
    <m/>
    <m/>
    <m/>
    <m/>
    <m/>
    <m/>
    <m/>
    <m/>
    <m/>
    <m/>
    <m/>
    <n v="0"/>
    <m/>
    <m/>
    <m/>
    <m/>
    <m/>
    <m/>
    <m/>
    <n v="75000"/>
    <n v="0"/>
    <m/>
  </r>
  <r>
    <x v="4"/>
    <s v="FV"/>
    <s v="Industrial Estate"/>
    <m/>
    <m/>
    <m/>
    <m/>
    <s v="N"/>
    <m/>
    <m/>
    <m/>
    <m/>
    <d v="2020-04-01T00:00:00"/>
    <m/>
    <m/>
    <n v="112500"/>
    <n v="0"/>
    <n v="112500"/>
    <n v="112500"/>
    <n v="0"/>
    <n v="112500"/>
    <m/>
    <m/>
    <m/>
    <m/>
    <m/>
    <m/>
    <m/>
    <m/>
    <m/>
    <m/>
    <m/>
    <m/>
    <n v="0"/>
    <m/>
    <m/>
    <m/>
    <m/>
    <m/>
    <m/>
    <m/>
    <n v="112500"/>
    <n v="0"/>
    <m/>
  </r>
  <r>
    <x v="4"/>
    <s v="FV"/>
    <s v="Other Assets"/>
    <m/>
    <m/>
    <m/>
    <m/>
    <s v="N"/>
    <m/>
    <m/>
    <m/>
    <m/>
    <d v="2020-04-01T00:00:00"/>
    <m/>
    <m/>
    <n v="45000"/>
    <n v="0"/>
    <n v="45000"/>
    <n v="45000"/>
    <n v="0"/>
    <n v="45000"/>
    <m/>
    <m/>
    <m/>
    <m/>
    <m/>
    <m/>
    <m/>
    <m/>
    <m/>
    <m/>
    <m/>
    <m/>
    <n v="0"/>
    <m/>
    <m/>
    <m/>
    <m/>
    <m/>
    <m/>
    <m/>
    <n v="45000"/>
    <n v="0"/>
    <m/>
  </r>
  <r>
    <x v="4"/>
    <s v="FV"/>
    <s v="Other Assets"/>
    <m/>
    <m/>
    <d v="2005-04-01T00:00:00"/>
    <m/>
    <s v="N"/>
    <m/>
    <m/>
    <m/>
    <m/>
    <d v="2020-04-01T00:00:00"/>
    <m/>
    <m/>
    <n v="35900"/>
    <n v="0"/>
    <n v="35900"/>
    <n v="35900"/>
    <n v="0"/>
    <n v="35900"/>
    <m/>
    <m/>
    <m/>
    <m/>
    <m/>
    <m/>
    <m/>
    <m/>
    <m/>
    <m/>
    <m/>
    <m/>
    <n v="0"/>
    <m/>
    <m/>
    <m/>
    <m/>
    <m/>
    <m/>
    <m/>
    <n v="35900"/>
    <n v="0"/>
    <m/>
  </r>
  <r>
    <x v="4"/>
    <s v="FV"/>
    <s v="Other Assets"/>
    <m/>
    <m/>
    <d v="2005-04-01T00:00:00"/>
    <m/>
    <s v="N"/>
    <m/>
    <m/>
    <m/>
    <m/>
    <d v="2020-04-01T00:00:00"/>
    <m/>
    <m/>
    <n v="35900"/>
    <n v="0"/>
    <n v="35900"/>
    <n v="35900"/>
    <n v="0"/>
    <n v="35900"/>
    <m/>
    <m/>
    <m/>
    <m/>
    <m/>
    <m/>
    <m/>
    <m/>
    <m/>
    <m/>
    <m/>
    <m/>
    <n v="0"/>
    <m/>
    <m/>
    <m/>
    <m/>
    <m/>
    <m/>
    <m/>
    <n v="35900"/>
    <n v="0"/>
    <m/>
  </r>
  <r>
    <x v="4"/>
    <s v="FV"/>
    <s v="Other Assets"/>
    <m/>
    <m/>
    <d v="2005-04-01T00:00:00"/>
    <m/>
    <s v="N"/>
    <m/>
    <m/>
    <m/>
    <m/>
    <d v="2020-04-01T00:00:00"/>
    <m/>
    <m/>
    <n v="36050"/>
    <n v="0"/>
    <n v="36050"/>
    <n v="36050"/>
    <n v="0"/>
    <n v="36050"/>
    <m/>
    <m/>
    <m/>
    <m/>
    <m/>
    <m/>
    <m/>
    <m/>
    <m/>
    <m/>
    <m/>
    <m/>
    <n v="0"/>
    <m/>
    <m/>
    <m/>
    <m/>
    <m/>
    <m/>
    <m/>
    <n v="36050"/>
    <n v="0"/>
    <m/>
  </r>
  <r>
    <x v="4"/>
    <s v="FV"/>
    <s v="Other Assets"/>
    <m/>
    <m/>
    <d v="2005-04-01T00:00:00"/>
    <m/>
    <s v="N"/>
    <m/>
    <m/>
    <m/>
    <m/>
    <d v="2020-04-01T00:00:00"/>
    <m/>
    <m/>
    <n v="36050"/>
    <n v="0"/>
    <n v="36050"/>
    <n v="36050"/>
    <n v="0"/>
    <n v="36050"/>
    <m/>
    <m/>
    <m/>
    <m/>
    <m/>
    <m/>
    <m/>
    <m/>
    <m/>
    <m/>
    <m/>
    <m/>
    <n v="0"/>
    <m/>
    <m/>
    <m/>
    <m/>
    <m/>
    <m/>
    <m/>
    <n v="36050"/>
    <n v="0"/>
    <m/>
  </r>
  <r>
    <x v="4"/>
    <s v="FV"/>
    <s v="Other Assets"/>
    <m/>
    <m/>
    <d v="2005-04-01T00:00:00"/>
    <m/>
    <s v="N"/>
    <m/>
    <m/>
    <m/>
    <m/>
    <d v="2020-04-01T00:00:00"/>
    <m/>
    <m/>
    <n v="1900"/>
    <n v="0"/>
    <n v="1900"/>
    <n v="1900"/>
    <n v="0"/>
    <n v="1900"/>
    <m/>
    <m/>
    <m/>
    <m/>
    <m/>
    <m/>
    <m/>
    <m/>
    <m/>
    <m/>
    <m/>
    <m/>
    <n v="0"/>
    <m/>
    <m/>
    <m/>
    <m/>
    <m/>
    <m/>
    <m/>
    <n v="1900"/>
    <n v="0"/>
    <m/>
  </r>
  <r>
    <x v="4"/>
    <s v="FV"/>
    <s v="Other Assets"/>
    <m/>
    <m/>
    <d v="2005-04-01T00:00:00"/>
    <m/>
    <s v="N"/>
    <m/>
    <m/>
    <m/>
    <m/>
    <d v="2020-04-01T00:00:00"/>
    <m/>
    <m/>
    <n v="0"/>
    <n v="0"/>
    <n v="0"/>
    <n v="0"/>
    <n v="0"/>
    <n v="0"/>
    <m/>
    <m/>
    <m/>
    <m/>
    <m/>
    <m/>
    <m/>
    <m/>
    <m/>
    <m/>
    <m/>
    <m/>
    <n v="0"/>
    <m/>
    <m/>
    <m/>
    <m/>
    <m/>
    <m/>
    <m/>
    <n v="0"/>
    <n v="0"/>
    <m/>
  </r>
  <r>
    <x v="4"/>
    <s v="FV"/>
    <m/>
    <m/>
    <m/>
    <d v="2020-03-28T00:00:00"/>
    <m/>
    <s v="N"/>
    <m/>
    <m/>
    <m/>
    <m/>
    <s v="Historic Cost"/>
    <m/>
    <m/>
    <n v="615268.51"/>
    <n v="0"/>
    <n v="615268.51"/>
    <n v="615268.51"/>
    <n v="0"/>
    <n v="615268.51"/>
    <m/>
    <m/>
    <m/>
    <m/>
    <m/>
    <m/>
    <m/>
    <m/>
    <m/>
    <m/>
    <m/>
    <m/>
    <n v="0"/>
    <m/>
    <m/>
    <m/>
    <m/>
    <m/>
    <n v="-615268.51"/>
    <m/>
    <n v="0"/>
    <n v="0"/>
    <m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s v="FV"/>
    <s v="Land awaiting Development"/>
    <s v="Land"/>
    <s v="Central Services"/>
    <m/>
    <m/>
    <s v="N"/>
    <m/>
    <m/>
    <m/>
    <m/>
    <d v="2016-04-01T00:00:00"/>
    <m/>
    <m/>
    <n v="4950"/>
    <n v="0"/>
    <n v="4950"/>
    <n v="4950"/>
    <n v="0"/>
    <n v="4950"/>
    <m/>
    <m/>
    <m/>
    <m/>
    <m/>
    <m/>
    <m/>
    <m/>
    <m/>
    <m/>
    <m/>
    <m/>
    <n v="0"/>
    <m/>
    <m/>
    <m/>
    <m/>
    <m/>
    <m/>
    <m/>
    <n v="4950"/>
    <n v="0"/>
    <m/>
  </r>
  <r>
    <x v="5"/>
    <s v="FV"/>
    <s v="Land awaiting Development"/>
    <s v="Land"/>
    <s v="Central Services"/>
    <m/>
    <m/>
    <s v="N"/>
    <m/>
    <m/>
    <m/>
    <m/>
    <d v="2016-04-01T00:00:00"/>
    <m/>
    <m/>
    <n v="21125"/>
    <n v="0"/>
    <n v="21125"/>
    <n v="21125"/>
    <n v="0"/>
    <n v="21125"/>
    <m/>
    <m/>
    <m/>
    <m/>
    <m/>
    <m/>
    <m/>
    <m/>
    <m/>
    <m/>
    <m/>
    <m/>
    <n v="0"/>
    <m/>
    <m/>
    <m/>
    <m/>
    <m/>
    <m/>
    <m/>
    <n v="21125"/>
    <n v="0"/>
    <m/>
  </r>
  <r>
    <x v="5"/>
    <s v="FV"/>
    <s v="Land awaiting Development"/>
    <s v="Land"/>
    <s v="Central Services"/>
    <m/>
    <m/>
    <s v="N"/>
    <m/>
    <m/>
    <m/>
    <m/>
    <d v="2017-04-01T00:00:00"/>
    <m/>
    <m/>
    <n v="18000"/>
    <n v="0"/>
    <n v="18000"/>
    <n v="18000"/>
    <n v="0"/>
    <n v="18000"/>
    <m/>
    <m/>
    <m/>
    <m/>
    <m/>
    <m/>
    <m/>
    <m/>
    <m/>
    <m/>
    <m/>
    <m/>
    <n v="0"/>
    <m/>
    <m/>
    <m/>
    <m/>
    <m/>
    <m/>
    <m/>
    <n v="18000"/>
    <n v="0"/>
    <m/>
  </r>
  <r>
    <x v="5"/>
    <s v="FV"/>
    <s v="Other Assets"/>
    <s v="Land"/>
    <s v="Central Services"/>
    <m/>
    <m/>
    <s v="N"/>
    <m/>
    <m/>
    <m/>
    <m/>
    <d v="2017-04-01T00:00:00"/>
    <m/>
    <m/>
    <n v="379700"/>
    <n v="0"/>
    <n v="379700"/>
    <n v="379700"/>
    <n v="0"/>
    <n v="379700"/>
    <m/>
    <m/>
    <m/>
    <m/>
    <m/>
    <m/>
    <m/>
    <m/>
    <m/>
    <m/>
    <m/>
    <m/>
    <n v="0"/>
    <m/>
    <m/>
    <m/>
    <m/>
    <m/>
    <m/>
    <m/>
    <n v="379700"/>
    <n v="0"/>
    <m/>
  </r>
  <r>
    <x v="5"/>
    <s v="FV"/>
    <s v="Land awaiting Development"/>
    <s v="Land"/>
    <s v="Central Services"/>
    <m/>
    <m/>
    <s v="N"/>
    <m/>
    <m/>
    <m/>
    <m/>
    <d v="2018-04-01T00:00:00"/>
    <m/>
    <m/>
    <n v="346700"/>
    <n v="0"/>
    <n v="346700"/>
    <n v="346700"/>
    <n v="0"/>
    <n v="346700"/>
    <m/>
    <m/>
    <m/>
    <m/>
    <m/>
    <m/>
    <m/>
    <m/>
    <m/>
    <m/>
    <m/>
    <m/>
    <n v="0"/>
    <m/>
    <m/>
    <m/>
    <m/>
    <m/>
    <m/>
    <m/>
    <n v="346700"/>
    <n v="0"/>
    <m/>
  </r>
  <r>
    <x v="5"/>
    <s v="FV"/>
    <s v="Other Assets"/>
    <s v="Land"/>
    <s v="Central Services"/>
    <m/>
    <m/>
    <s v="N"/>
    <m/>
    <m/>
    <m/>
    <m/>
    <d v="2017-04-01T00:00:00"/>
    <m/>
    <m/>
    <n v="50600"/>
    <n v="0"/>
    <n v="50600"/>
    <n v="50600"/>
    <n v="0"/>
    <n v="50600"/>
    <m/>
    <m/>
    <m/>
    <m/>
    <m/>
    <m/>
    <m/>
    <m/>
    <m/>
    <m/>
    <m/>
    <m/>
    <n v="0"/>
    <m/>
    <m/>
    <m/>
    <m/>
    <m/>
    <m/>
    <m/>
    <n v="50600"/>
    <n v="0"/>
    <m/>
  </r>
  <r>
    <x v="5"/>
    <s v="FV"/>
    <m/>
    <s v="Land"/>
    <s v="Central Services"/>
    <m/>
    <m/>
    <s v="N"/>
    <m/>
    <m/>
    <m/>
    <m/>
    <d v="2017-04-01T00:00:00"/>
    <m/>
    <m/>
    <n v="259700"/>
    <n v="0"/>
    <n v="259700"/>
    <n v="259700"/>
    <n v="0"/>
    <n v="259700"/>
    <m/>
    <m/>
    <m/>
    <m/>
    <m/>
    <m/>
    <m/>
    <m/>
    <m/>
    <m/>
    <m/>
    <m/>
    <n v="0"/>
    <m/>
    <m/>
    <m/>
    <m/>
    <m/>
    <m/>
    <m/>
    <n v="259700"/>
    <n v="0"/>
    <m/>
  </r>
  <r>
    <x v="5"/>
    <s v="FV"/>
    <m/>
    <s v="Land"/>
    <s v="Central Services"/>
    <m/>
    <m/>
    <s v="N"/>
    <m/>
    <m/>
    <m/>
    <m/>
    <d v="2017-04-01T00:00:00"/>
    <m/>
    <m/>
    <n v="259700"/>
    <n v="0"/>
    <n v="259700"/>
    <n v="259700"/>
    <n v="0"/>
    <n v="259700"/>
    <m/>
    <m/>
    <m/>
    <m/>
    <m/>
    <m/>
    <m/>
    <m/>
    <m/>
    <m/>
    <m/>
    <m/>
    <n v="0"/>
    <m/>
    <m/>
    <m/>
    <m/>
    <m/>
    <m/>
    <m/>
    <n v="259700"/>
    <n v="0"/>
    <m/>
  </r>
  <r>
    <x v="5"/>
    <s v="FV"/>
    <m/>
    <s v="Land"/>
    <s v="Central Services"/>
    <m/>
    <m/>
    <s v="N"/>
    <m/>
    <m/>
    <m/>
    <m/>
    <d v="2017-04-01T00:00:00"/>
    <m/>
    <m/>
    <n v="55400"/>
    <n v="0"/>
    <n v="55400"/>
    <n v="55400"/>
    <n v="0"/>
    <n v="55400"/>
    <m/>
    <m/>
    <m/>
    <m/>
    <m/>
    <m/>
    <m/>
    <m/>
    <m/>
    <m/>
    <m/>
    <m/>
    <n v="0"/>
    <m/>
    <m/>
    <m/>
    <m/>
    <m/>
    <m/>
    <m/>
    <n v="55400"/>
    <n v="0"/>
    <m/>
  </r>
  <r>
    <x v="5"/>
    <s v="FV"/>
    <m/>
    <s v="Land"/>
    <s v="Central Services"/>
    <m/>
    <m/>
    <s v="N"/>
    <m/>
    <m/>
    <m/>
    <m/>
    <d v="2017-04-01T00:00:00"/>
    <m/>
    <m/>
    <n v="29200"/>
    <n v="0"/>
    <n v="29200"/>
    <n v="29200"/>
    <n v="0"/>
    <n v="29200"/>
    <m/>
    <m/>
    <m/>
    <m/>
    <m/>
    <m/>
    <m/>
    <m/>
    <m/>
    <m/>
    <m/>
    <m/>
    <n v="0"/>
    <m/>
    <m/>
    <m/>
    <m/>
    <m/>
    <m/>
    <m/>
    <n v="29200"/>
    <n v="0"/>
    <m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"/>
    <m/>
    <s v="Drainage pond"/>
    <m/>
    <s v="Env Services"/>
    <m/>
    <m/>
    <s v="N"/>
    <m/>
    <m/>
    <m/>
    <m/>
    <s v="Historic Cost"/>
    <m/>
    <m/>
    <n v="1"/>
    <n v="0"/>
    <n v="1"/>
    <n v="1"/>
    <n v="0"/>
    <n v="1"/>
    <m/>
    <m/>
    <m/>
    <m/>
    <m/>
    <m/>
    <m/>
    <m/>
    <m/>
    <m/>
    <m/>
    <m/>
    <n v="0"/>
    <m/>
    <m/>
    <m/>
    <m/>
    <m/>
    <m/>
    <m/>
    <n v="1"/>
    <n v="0"/>
    <m/>
  </r>
  <r>
    <x v="6"/>
    <m/>
    <s v="Open space (restricted use)"/>
    <m/>
    <m/>
    <m/>
    <m/>
    <s v="N"/>
    <m/>
    <m/>
    <m/>
    <m/>
    <s v="Historic Cost"/>
    <m/>
    <m/>
    <n v="1"/>
    <n v="0"/>
    <n v="1"/>
    <n v="1"/>
    <n v="0"/>
    <n v="1"/>
    <m/>
    <m/>
    <m/>
    <m/>
    <m/>
    <m/>
    <m/>
    <m/>
    <m/>
    <m/>
    <m/>
    <m/>
    <n v="0"/>
    <m/>
    <m/>
    <m/>
    <m/>
    <m/>
    <m/>
    <m/>
    <n v="1"/>
    <n v="0"/>
    <m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"/>
    <m/>
    <s v="Asset Under Construction"/>
    <m/>
    <m/>
    <m/>
    <m/>
    <s v="N"/>
    <m/>
    <m/>
    <m/>
    <m/>
    <s v="Historic Cost"/>
    <m/>
    <m/>
    <n v="20000"/>
    <n v="0"/>
    <n v="20000"/>
    <n v="20000"/>
    <n v="0"/>
    <n v="20000"/>
    <m/>
    <m/>
    <m/>
    <m/>
    <m/>
    <m/>
    <m/>
    <m/>
    <m/>
    <m/>
    <m/>
    <m/>
    <n v="0"/>
    <m/>
    <m/>
    <m/>
    <m/>
    <m/>
    <m/>
    <m/>
    <n v="20000"/>
    <n v="0"/>
    <m/>
  </r>
  <r>
    <x v="7"/>
    <m/>
    <s v="Asset Under Construction"/>
    <m/>
    <m/>
    <m/>
    <m/>
    <s v="N"/>
    <m/>
    <m/>
    <m/>
    <m/>
    <s v="Historic Cost"/>
    <m/>
    <m/>
    <n v="12587.5"/>
    <n v="0"/>
    <n v="12587.5"/>
    <n v="12587.5"/>
    <n v="0"/>
    <n v="12587.5"/>
    <m/>
    <m/>
    <m/>
    <m/>
    <m/>
    <m/>
    <m/>
    <m/>
    <m/>
    <m/>
    <m/>
    <m/>
    <n v="0"/>
    <m/>
    <m/>
    <m/>
    <m/>
    <m/>
    <n v="-12587.5"/>
    <m/>
    <n v="0"/>
    <n v="0"/>
    <m/>
  </r>
  <r>
    <x v="7"/>
    <m/>
    <s v="Asset Under Construction"/>
    <m/>
    <m/>
    <m/>
    <m/>
    <s v="N"/>
    <m/>
    <m/>
    <m/>
    <m/>
    <s v="Historic Cost"/>
    <m/>
    <m/>
    <n v="5700"/>
    <n v="0"/>
    <n v="5700"/>
    <n v="5700"/>
    <n v="0"/>
    <n v="5700"/>
    <m/>
    <m/>
    <m/>
    <m/>
    <m/>
    <m/>
    <m/>
    <m/>
    <m/>
    <m/>
    <m/>
    <m/>
    <n v="0"/>
    <m/>
    <m/>
    <m/>
    <m/>
    <m/>
    <n v="-5700"/>
    <m/>
    <n v="0"/>
    <n v="0"/>
    <m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"/>
    <m/>
    <s v="Asset Under Construction"/>
    <m/>
    <m/>
    <m/>
    <m/>
    <s v="N"/>
    <m/>
    <m/>
    <m/>
    <m/>
    <s v="Historic Cost"/>
    <m/>
    <m/>
    <n v="280413.46999999997"/>
    <n v="0"/>
    <n v="280413.46999999997"/>
    <n v="280413.46999999997"/>
    <n v="0"/>
    <n v="280413.46999999997"/>
    <m/>
    <m/>
    <m/>
    <m/>
    <m/>
    <m/>
    <m/>
    <m/>
    <m/>
    <m/>
    <m/>
    <m/>
    <n v="0"/>
    <m/>
    <m/>
    <m/>
    <m/>
    <m/>
    <n v="-280413.46999999997"/>
    <m/>
    <n v="0"/>
    <n v="0"/>
    <m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</r>
  <r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"/>
    <s v="n/a"/>
    <m/>
    <m/>
    <m/>
    <m/>
    <m/>
    <s v="N"/>
    <m/>
    <m/>
    <m/>
    <m/>
    <s v="Historic Cost"/>
    <m/>
    <m/>
    <n v="29309.7"/>
    <n v="-29309.7"/>
    <n v="0"/>
    <n v="0"/>
    <n v="0"/>
    <n v="29309.7"/>
    <m/>
    <m/>
    <m/>
    <m/>
    <m/>
    <m/>
    <m/>
    <m/>
    <m/>
    <m/>
    <m/>
    <m/>
    <n v="0"/>
    <m/>
    <m/>
    <m/>
    <n v="-29309.7"/>
    <m/>
    <m/>
    <m/>
    <n v="0"/>
    <n v="-29309.7"/>
    <m/>
  </r>
  <r>
    <x v="9"/>
    <s v="n/a"/>
    <m/>
    <m/>
    <m/>
    <m/>
    <m/>
    <s v="N"/>
    <m/>
    <m/>
    <m/>
    <m/>
    <s v="Historic Cost"/>
    <m/>
    <m/>
    <n v="2550"/>
    <n v="-2550"/>
    <n v="0"/>
    <n v="0"/>
    <n v="0"/>
    <n v="2550"/>
    <m/>
    <m/>
    <m/>
    <m/>
    <m/>
    <m/>
    <m/>
    <m/>
    <m/>
    <m/>
    <m/>
    <m/>
    <n v="0"/>
    <m/>
    <m/>
    <m/>
    <n v="-2550"/>
    <m/>
    <m/>
    <m/>
    <n v="0"/>
    <n v="-2550"/>
    <m/>
  </r>
  <r>
    <x v="9"/>
    <s v="n/a"/>
    <m/>
    <m/>
    <m/>
    <m/>
    <m/>
    <s v="N"/>
    <m/>
    <m/>
    <m/>
    <m/>
    <s v="Historic Cost"/>
    <m/>
    <m/>
    <n v="14625.9"/>
    <n v="-14625.9"/>
    <n v="0"/>
    <n v="0"/>
    <n v="0"/>
    <n v="14625.9"/>
    <m/>
    <m/>
    <m/>
    <m/>
    <m/>
    <m/>
    <m/>
    <m/>
    <m/>
    <m/>
    <m/>
    <m/>
    <n v="0"/>
    <m/>
    <m/>
    <m/>
    <m/>
    <m/>
    <m/>
    <m/>
    <n v="14625.9"/>
    <n v="-14625.9"/>
    <m/>
  </r>
  <r>
    <x v="9"/>
    <s v="n/a"/>
    <m/>
    <m/>
    <m/>
    <m/>
    <m/>
    <s v="N"/>
    <m/>
    <m/>
    <m/>
    <m/>
    <s v="Historic Cost"/>
    <m/>
    <m/>
    <n v="81239.92"/>
    <n v="-81239.92"/>
    <n v="0"/>
    <n v="0"/>
    <n v="0"/>
    <n v="81239.92"/>
    <m/>
    <m/>
    <m/>
    <m/>
    <m/>
    <m/>
    <m/>
    <m/>
    <m/>
    <m/>
    <m/>
    <m/>
    <n v="0"/>
    <m/>
    <m/>
    <m/>
    <m/>
    <m/>
    <m/>
    <m/>
    <n v="81239.92"/>
    <n v="-81239.92"/>
    <m/>
  </r>
  <r>
    <x v="9"/>
    <s v="n/a"/>
    <m/>
    <m/>
    <m/>
    <m/>
    <m/>
    <s v="N"/>
    <m/>
    <m/>
    <m/>
    <m/>
    <s v="Historic Cost"/>
    <m/>
    <m/>
    <n v="296795.15999999997"/>
    <n v="-296795.15999999997"/>
    <n v="0"/>
    <n v="0"/>
    <n v="0"/>
    <n v="296795.15999999997"/>
    <m/>
    <m/>
    <m/>
    <m/>
    <m/>
    <m/>
    <m/>
    <m/>
    <m/>
    <m/>
    <m/>
    <m/>
    <n v="0"/>
    <m/>
    <m/>
    <m/>
    <m/>
    <m/>
    <m/>
    <m/>
    <n v="296795.15999999997"/>
    <n v="-296795.15999999997"/>
    <m/>
  </r>
  <r>
    <x v="9"/>
    <s v="n/a"/>
    <m/>
    <m/>
    <m/>
    <m/>
    <m/>
    <s v="N"/>
    <m/>
    <m/>
    <m/>
    <m/>
    <s v="Historic Cost"/>
    <m/>
    <m/>
    <n v="137226.20000000001"/>
    <n v="-137226.20000000001"/>
    <n v="0"/>
    <n v="0"/>
    <n v="0"/>
    <n v="137226.20000000001"/>
    <m/>
    <m/>
    <m/>
    <m/>
    <m/>
    <m/>
    <m/>
    <m/>
    <m/>
    <m/>
    <m/>
    <m/>
    <n v="0"/>
    <m/>
    <m/>
    <m/>
    <m/>
    <m/>
    <m/>
    <m/>
    <n v="137226.20000000001"/>
    <n v="-137226.20000000001"/>
    <m/>
  </r>
  <r>
    <x v="9"/>
    <s v="n/a"/>
    <m/>
    <m/>
    <m/>
    <m/>
    <m/>
    <s v="N"/>
    <m/>
    <m/>
    <m/>
    <m/>
    <s v="Historic Cost"/>
    <m/>
    <m/>
    <n v="1450"/>
    <n v="-1450"/>
    <n v="0"/>
    <n v="0"/>
    <n v="0"/>
    <n v="1450"/>
    <m/>
    <m/>
    <m/>
    <m/>
    <m/>
    <m/>
    <m/>
    <m/>
    <m/>
    <m/>
    <m/>
    <m/>
    <n v="0"/>
    <m/>
    <m/>
    <m/>
    <m/>
    <m/>
    <m/>
    <m/>
    <n v="1450"/>
    <n v="-1450"/>
    <m/>
  </r>
  <r>
    <x v="9"/>
    <s v="n/a"/>
    <m/>
    <m/>
    <m/>
    <m/>
    <m/>
    <s v="N"/>
    <m/>
    <m/>
    <m/>
    <m/>
    <s v="Historic Cost"/>
    <m/>
    <m/>
    <n v="22451.14"/>
    <n v="-22451.14"/>
    <n v="0"/>
    <n v="0"/>
    <n v="0"/>
    <n v="22451.14"/>
    <m/>
    <m/>
    <m/>
    <m/>
    <m/>
    <m/>
    <m/>
    <m/>
    <m/>
    <m/>
    <m/>
    <m/>
    <n v="0"/>
    <m/>
    <m/>
    <m/>
    <m/>
    <m/>
    <m/>
    <m/>
    <n v="22451.14"/>
    <n v="-22451.14"/>
    <m/>
  </r>
  <r>
    <x v="9"/>
    <s v="n/a"/>
    <m/>
    <m/>
    <m/>
    <m/>
    <m/>
    <s v="N"/>
    <m/>
    <m/>
    <m/>
    <m/>
    <s v="Historic Cost"/>
    <m/>
    <m/>
    <n v="500"/>
    <n v="-500"/>
    <n v="0"/>
    <n v="0"/>
    <n v="0"/>
    <n v="500"/>
    <m/>
    <m/>
    <m/>
    <m/>
    <m/>
    <m/>
    <m/>
    <m/>
    <m/>
    <m/>
    <m/>
    <m/>
    <n v="0"/>
    <m/>
    <m/>
    <m/>
    <m/>
    <m/>
    <m/>
    <m/>
    <n v="500"/>
    <n v="-500"/>
    <m/>
  </r>
  <r>
    <x v="9"/>
    <s v="n/a"/>
    <m/>
    <m/>
    <m/>
    <m/>
    <m/>
    <s v="N"/>
    <m/>
    <m/>
    <m/>
    <m/>
    <s v="Historic Cost"/>
    <m/>
    <m/>
    <n v="27900"/>
    <n v="-27900"/>
    <n v="0"/>
    <n v="0"/>
    <n v="0"/>
    <n v="27900"/>
    <m/>
    <m/>
    <m/>
    <m/>
    <m/>
    <m/>
    <m/>
    <m/>
    <m/>
    <m/>
    <m/>
    <m/>
    <n v="0"/>
    <m/>
    <m/>
    <m/>
    <m/>
    <m/>
    <m/>
    <m/>
    <n v="27900"/>
    <n v="-27900"/>
    <m/>
  </r>
  <r>
    <x v="9"/>
    <s v="n/a"/>
    <m/>
    <m/>
    <m/>
    <m/>
    <m/>
    <s v="N"/>
    <m/>
    <m/>
    <m/>
    <m/>
    <s v="Historic Cost"/>
    <m/>
    <m/>
    <n v="28770"/>
    <n v="-28770"/>
    <n v="0"/>
    <n v="0"/>
    <n v="0"/>
    <n v="28770"/>
    <m/>
    <m/>
    <m/>
    <m/>
    <m/>
    <m/>
    <m/>
    <m/>
    <m/>
    <m/>
    <m/>
    <m/>
    <n v="0"/>
    <m/>
    <m/>
    <m/>
    <m/>
    <m/>
    <m/>
    <m/>
    <n v="28770"/>
    <n v="-28770"/>
    <m/>
  </r>
  <r>
    <x v="9"/>
    <s v="n/a"/>
    <m/>
    <m/>
    <m/>
    <m/>
    <m/>
    <s v="N"/>
    <m/>
    <m/>
    <m/>
    <m/>
    <s v="Historic Cost"/>
    <s v="D4140006003000"/>
    <m/>
    <n v="50382.43"/>
    <n v="-50382.43"/>
    <n v="0"/>
    <n v="0"/>
    <n v="0"/>
    <n v="50382.43"/>
    <m/>
    <m/>
    <m/>
    <m/>
    <m/>
    <m/>
    <m/>
    <m/>
    <m/>
    <m/>
    <m/>
    <m/>
    <n v="0"/>
    <m/>
    <m/>
    <m/>
    <m/>
    <m/>
    <m/>
    <m/>
    <n v="50382.43"/>
    <n v="-50382.43"/>
    <m/>
  </r>
  <r>
    <x v="9"/>
    <s v="n/a"/>
    <m/>
    <m/>
    <m/>
    <m/>
    <m/>
    <s v="N"/>
    <m/>
    <m/>
    <m/>
    <m/>
    <s v="Historic Cost"/>
    <m/>
    <m/>
    <n v="23100.19"/>
    <n v="-23100.19"/>
    <n v="0"/>
    <n v="0"/>
    <n v="0"/>
    <n v="23100.19"/>
    <m/>
    <m/>
    <m/>
    <m/>
    <m/>
    <m/>
    <m/>
    <m/>
    <m/>
    <m/>
    <m/>
    <m/>
    <n v="0"/>
    <m/>
    <m/>
    <m/>
    <m/>
    <m/>
    <m/>
    <m/>
    <n v="23100.19"/>
    <n v="-23100.19"/>
    <m/>
  </r>
  <r>
    <x v="9"/>
    <s v="n/a"/>
    <m/>
    <m/>
    <m/>
    <m/>
    <m/>
    <s v="N"/>
    <m/>
    <m/>
    <m/>
    <m/>
    <s v="Historic Cost"/>
    <m/>
    <m/>
    <n v="71045.98"/>
    <n v="-71045.98"/>
    <n v="0"/>
    <n v="0"/>
    <n v="0"/>
    <n v="71045.98"/>
    <m/>
    <m/>
    <m/>
    <m/>
    <m/>
    <m/>
    <m/>
    <m/>
    <m/>
    <m/>
    <m/>
    <m/>
    <n v="0"/>
    <m/>
    <m/>
    <m/>
    <m/>
    <m/>
    <m/>
    <m/>
    <n v="71045.98"/>
    <n v="-71045.98"/>
    <m/>
  </r>
  <r>
    <x v="9"/>
    <s v="n/a"/>
    <m/>
    <m/>
    <m/>
    <m/>
    <m/>
    <s v="N"/>
    <m/>
    <m/>
    <m/>
    <m/>
    <s v="Historic Cost"/>
    <m/>
    <m/>
    <n v="149615.92000000001"/>
    <n v="-149615.92000000001"/>
    <n v="0"/>
    <n v="0"/>
    <n v="0"/>
    <n v="149615.92000000001"/>
    <m/>
    <m/>
    <m/>
    <m/>
    <m/>
    <m/>
    <m/>
    <m/>
    <m/>
    <m/>
    <m/>
    <m/>
    <n v="0"/>
    <m/>
    <m/>
    <m/>
    <m/>
    <m/>
    <m/>
    <m/>
    <n v="149615.92000000001"/>
    <n v="-149615.92000000001"/>
    <m/>
  </r>
  <r>
    <x v="9"/>
    <s v="n/a"/>
    <m/>
    <m/>
    <m/>
    <m/>
    <m/>
    <s v="N"/>
    <m/>
    <m/>
    <m/>
    <m/>
    <s v="Historic Cost"/>
    <m/>
    <m/>
    <n v="732.51"/>
    <n v="-732.51"/>
    <n v="0"/>
    <n v="0"/>
    <n v="0"/>
    <n v="732.51"/>
    <m/>
    <m/>
    <m/>
    <m/>
    <m/>
    <m/>
    <m/>
    <m/>
    <m/>
    <m/>
    <m/>
    <m/>
    <n v="0"/>
    <m/>
    <m/>
    <m/>
    <m/>
    <m/>
    <m/>
    <m/>
    <n v="732.51"/>
    <n v="-732.51"/>
    <m/>
  </r>
  <r>
    <x v="9"/>
    <s v="n/a"/>
    <m/>
    <m/>
    <m/>
    <m/>
    <m/>
    <s v="N"/>
    <m/>
    <m/>
    <m/>
    <m/>
    <s v="Historic Cost"/>
    <m/>
    <m/>
    <n v="28197"/>
    <n v="-28197"/>
    <n v="0"/>
    <n v="0"/>
    <n v="0"/>
    <n v="28197"/>
    <m/>
    <m/>
    <m/>
    <m/>
    <m/>
    <m/>
    <m/>
    <m/>
    <m/>
    <m/>
    <m/>
    <m/>
    <n v="0"/>
    <m/>
    <m/>
    <m/>
    <m/>
    <m/>
    <m/>
    <m/>
    <n v="28197"/>
    <n v="-28197"/>
    <m/>
  </r>
  <r>
    <x v="9"/>
    <s v="n/a"/>
    <m/>
    <m/>
    <m/>
    <m/>
    <m/>
    <s v="N"/>
    <m/>
    <m/>
    <m/>
    <m/>
    <s v="Historic Cost"/>
    <m/>
    <m/>
    <n v="150769.76"/>
    <n v="-150769.76"/>
    <n v="0"/>
    <n v="0"/>
    <n v="0"/>
    <n v="150769.76"/>
    <m/>
    <m/>
    <m/>
    <m/>
    <m/>
    <m/>
    <m/>
    <m/>
    <m/>
    <m/>
    <m/>
    <m/>
    <n v="0"/>
    <m/>
    <m/>
    <m/>
    <m/>
    <m/>
    <m/>
    <m/>
    <n v="150769.76"/>
    <n v="-150769.76"/>
    <m/>
  </r>
  <r>
    <x v="9"/>
    <s v="n/a"/>
    <m/>
    <m/>
    <m/>
    <m/>
    <m/>
    <s v="N"/>
    <m/>
    <m/>
    <m/>
    <m/>
    <s v="Historic Cost"/>
    <m/>
    <m/>
    <n v="9160"/>
    <n v="-9160"/>
    <n v="0"/>
    <n v="0"/>
    <n v="0"/>
    <n v="9160"/>
    <m/>
    <m/>
    <m/>
    <m/>
    <m/>
    <m/>
    <m/>
    <m/>
    <m/>
    <m/>
    <m/>
    <m/>
    <n v="0"/>
    <m/>
    <m/>
    <m/>
    <m/>
    <m/>
    <m/>
    <m/>
    <n v="9160"/>
    <n v="-9160"/>
    <m/>
  </r>
  <r>
    <x v="9"/>
    <s v="n/a"/>
    <m/>
    <m/>
    <m/>
    <m/>
    <m/>
    <s v="N"/>
    <m/>
    <m/>
    <m/>
    <m/>
    <s v="Historic Cost"/>
    <m/>
    <m/>
    <n v="33651.199999999997"/>
    <n v="-33651.199999999997"/>
    <n v="0"/>
    <n v="0"/>
    <n v="0"/>
    <n v="33651.199999999997"/>
    <m/>
    <m/>
    <m/>
    <m/>
    <m/>
    <m/>
    <m/>
    <m/>
    <m/>
    <m/>
    <m/>
    <m/>
    <n v="0"/>
    <m/>
    <m/>
    <m/>
    <m/>
    <m/>
    <m/>
    <m/>
    <n v="33651.199999999997"/>
    <n v="-33651.199999999997"/>
    <m/>
  </r>
  <r>
    <x v="9"/>
    <s v="n/a"/>
    <m/>
    <m/>
    <m/>
    <m/>
    <m/>
    <s v="Y"/>
    <n v="5"/>
    <m/>
    <m/>
    <m/>
    <s v="Historic Cost"/>
    <s v="D4140006003000"/>
    <n v="1"/>
    <n v="61750"/>
    <n v="-51941.090000000004"/>
    <n v="9808.9099999999962"/>
    <n v="9808.9099999999962"/>
    <n v="0"/>
    <n v="61750"/>
    <m/>
    <m/>
    <m/>
    <m/>
    <m/>
    <m/>
    <m/>
    <m/>
    <m/>
    <m/>
    <m/>
    <m/>
    <n v="0"/>
    <m/>
    <m/>
    <m/>
    <m/>
    <m/>
    <m/>
    <m/>
    <n v="61750"/>
    <n v="-51941.090000000004"/>
    <n v="-9808.9099999999962"/>
  </r>
  <r>
    <x v="9"/>
    <s v="n/a"/>
    <m/>
    <m/>
    <m/>
    <m/>
    <m/>
    <s v="N"/>
    <m/>
    <m/>
    <m/>
    <m/>
    <s v="Historic Cost"/>
    <s v="D4140006003000"/>
    <m/>
    <n v="53585.16"/>
    <n v="-53585.16"/>
    <n v="0"/>
    <n v="0"/>
    <n v="0"/>
    <n v="53585.16"/>
    <m/>
    <m/>
    <m/>
    <m/>
    <m/>
    <m/>
    <m/>
    <m/>
    <m/>
    <m/>
    <m/>
    <m/>
    <n v="0"/>
    <m/>
    <m/>
    <m/>
    <m/>
    <m/>
    <m/>
    <m/>
    <n v="53585.16"/>
    <n v="-53585.16"/>
    <m/>
  </r>
  <r>
    <x v="9"/>
    <s v="n/a"/>
    <m/>
    <m/>
    <m/>
    <m/>
    <m/>
    <s v="N"/>
    <m/>
    <m/>
    <m/>
    <m/>
    <s v="Historic Cost"/>
    <m/>
    <m/>
    <n v="15243"/>
    <n v="-15243"/>
    <n v="0"/>
    <n v="0"/>
    <n v="0"/>
    <n v="15243"/>
    <m/>
    <m/>
    <m/>
    <m/>
    <m/>
    <m/>
    <m/>
    <m/>
    <m/>
    <m/>
    <m/>
    <m/>
    <n v="0"/>
    <m/>
    <m/>
    <m/>
    <m/>
    <m/>
    <m/>
    <m/>
    <n v="15243"/>
    <n v="-15243"/>
    <m/>
  </r>
  <r>
    <x v="9"/>
    <s v="n/a"/>
    <m/>
    <m/>
    <m/>
    <m/>
    <m/>
    <s v="N"/>
    <m/>
    <m/>
    <m/>
    <m/>
    <s v="Historic Cost"/>
    <s v="D4140006003000"/>
    <m/>
    <n v="39484.76"/>
    <n v="-39484.76"/>
    <n v="0"/>
    <n v="0"/>
    <n v="0"/>
    <n v="39484.76"/>
    <m/>
    <m/>
    <m/>
    <m/>
    <m/>
    <m/>
    <m/>
    <m/>
    <m/>
    <m/>
    <m/>
    <m/>
    <n v="0"/>
    <m/>
    <m/>
    <m/>
    <m/>
    <m/>
    <m/>
    <m/>
    <n v="39484.76"/>
    <n v="-39484.76"/>
    <m/>
  </r>
  <r>
    <x v="9"/>
    <s v="n/a"/>
    <m/>
    <m/>
    <m/>
    <m/>
    <m/>
    <s v="Y"/>
    <n v="5"/>
    <m/>
    <m/>
    <m/>
    <s v="Historic Cost"/>
    <s v="D4140006003000"/>
    <n v="0"/>
    <n v="30750"/>
    <n v="-30750"/>
    <n v="0"/>
    <n v="0"/>
    <n v="0"/>
    <n v="30750"/>
    <m/>
    <m/>
    <m/>
    <m/>
    <m/>
    <m/>
    <m/>
    <m/>
    <m/>
    <m/>
    <m/>
    <m/>
    <n v="0"/>
    <m/>
    <m/>
    <m/>
    <m/>
    <m/>
    <m/>
    <m/>
    <n v="30750"/>
    <n v="-30750"/>
    <n v="0"/>
  </r>
  <r>
    <x v="9"/>
    <s v="n/a"/>
    <m/>
    <m/>
    <m/>
    <m/>
    <m/>
    <s v="Y"/>
    <n v="5"/>
    <m/>
    <m/>
    <m/>
    <s v="Historic Cost"/>
    <s v="H4310006003000"/>
    <n v="1"/>
    <n v="16380"/>
    <n v="-13349.640000000001"/>
    <n v="3030.3599999999988"/>
    <n v="3030.3599999999988"/>
    <n v="0"/>
    <n v="16380"/>
    <m/>
    <m/>
    <m/>
    <m/>
    <m/>
    <m/>
    <m/>
    <m/>
    <m/>
    <m/>
    <m/>
    <m/>
    <n v="0"/>
    <m/>
    <m/>
    <m/>
    <m/>
    <m/>
    <m/>
    <m/>
    <n v="16380"/>
    <n v="-13349.640000000001"/>
    <n v="-3030.3599999999988"/>
  </r>
  <r>
    <x v="9"/>
    <s v="n/a"/>
    <m/>
    <m/>
    <m/>
    <m/>
    <m/>
    <s v="Y"/>
    <n v="5"/>
    <m/>
    <m/>
    <m/>
    <s v="Historic Cost"/>
    <s v="D4140006003000"/>
    <n v="0"/>
    <n v="35000"/>
    <n v="-35000"/>
    <n v="0"/>
    <n v="0"/>
    <n v="0"/>
    <n v="35000"/>
    <m/>
    <m/>
    <m/>
    <m/>
    <m/>
    <m/>
    <m/>
    <m/>
    <m/>
    <m/>
    <m/>
    <m/>
    <n v="0"/>
    <m/>
    <m/>
    <m/>
    <m/>
    <m/>
    <m/>
    <m/>
    <n v="35000"/>
    <n v="-35000"/>
    <n v="0"/>
  </r>
  <r>
    <x v="9"/>
    <s v="n/a"/>
    <m/>
    <m/>
    <m/>
    <m/>
    <m/>
    <s v="Y"/>
    <n v="5"/>
    <m/>
    <m/>
    <m/>
    <s v="Historic Cost"/>
    <s v="D4140006003000"/>
    <n v="0"/>
    <n v="24000"/>
    <n v="-24000"/>
    <n v="0"/>
    <n v="0"/>
    <n v="0"/>
    <n v="24000"/>
    <m/>
    <m/>
    <m/>
    <m/>
    <m/>
    <m/>
    <m/>
    <m/>
    <m/>
    <m/>
    <m/>
    <m/>
    <n v="0"/>
    <m/>
    <m/>
    <m/>
    <n v="-24000"/>
    <m/>
    <m/>
    <m/>
    <n v="0"/>
    <n v="-24000"/>
    <n v="0"/>
  </r>
  <r>
    <x v="9"/>
    <s v="n/a"/>
    <m/>
    <m/>
    <m/>
    <m/>
    <m/>
    <s v="N"/>
    <m/>
    <m/>
    <m/>
    <m/>
    <s v="Historic Cost"/>
    <m/>
    <m/>
    <n v="56125"/>
    <n v="-56125"/>
    <n v="0"/>
    <n v="0"/>
    <n v="0"/>
    <n v="56125"/>
    <m/>
    <m/>
    <m/>
    <m/>
    <m/>
    <m/>
    <m/>
    <m/>
    <m/>
    <m/>
    <m/>
    <m/>
    <n v="0"/>
    <m/>
    <m/>
    <m/>
    <m/>
    <m/>
    <m/>
    <m/>
    <n v="56125"/>
    <n v="-56125"/>
    <m/>
  </r>
  <r>
    <x v="9"/>
    <s v="n/a"/>
    <m/>
    <m/>
    <m/>
    <m/>
    <m/>
    <s v="Y"/>
    <n v="5"/>
    <m/>
    <m/>
    <m/>
    <s v="Historic Cost"/>
    <s v="D4140006003000"/>
    <n v="0"/>
    <n v="398411.01"/>
    <n v="-398411.01"/>
    <n v="0"/>
    <n v="0"/>
    <n v="0"/>
    <n v="398411.01"/>
    <m/>
    <m/>
    <m/>
    <m/>
    <m/>
    <m/>
    <m/>
    <m/>
    <m/>
    <m/>
    <m/>
    <m/>
    <n v="0"/>
    <m/>
    <m/>
    <m/>
    <m/>
    <m/>
    <m/>
    <m/>
    <n v="398411.01"/>
    <n v="-398411.01"/>
    <n v="0"/>
  </r>
  <r>
    <x v="9"/>
    <s v="n/a"/>
    <m/>
    <m/>
    <m/>
    <m/>
    <m/>
    <s v="Y"/>
    <n v="5"/>
    <m/>
    <m/>
    <m/>
    <s v="Historic Cost"/>
    <s v="D4140006003000"/>
    <n v="0"/>
    <n v="21335"/>
    <n v="-21335"/>
    <n v="0"/>
    <n v="0"/>
    <n v="0"/>
    <n v="21335"/>
    <m/>
    <m/>
    <m/>
    <m/>
    <m/>
    <m/>
    <m/>
    <m/>
    <m/>
    <m/>
    <m/>
    <m/>
    <n v="0"/>
    <m/>
    <m/>
    <m/>
    <m/>
    <m/>
    <m/>
    <m/>
    <n v="21335"/>
    <n v="-21335"/>
    <n v="0"/>
  </r>
  <r>
    <x v="9"/>
    <s v="n/a"/>
    <m/>
    <m/>
    <m/>
    <m/>
    <m/>
    <s v="Y"/>
    <n v="5"/>
    <m/>
    <m/>
    <m/>
    <s v="Historic Cost"/>
    <s v="D4140006003000"/>
    <n v="0"/>
    <n v="115136.40000000001"/>
    <n v="-115136.40000000001"/>
    <n v="0"/>
    <n v="0"/>
    <n v="0"/>
    <n v="115136.40000000001"/>
    <m/>
    <m/>
    <m/>
    <m/>
    <m/>
    <m/>
    <m/>
    <m/>
    <m/>
    <m/>
    <m/>
    <m/>
    <n v="0"/>
    <m/>
    <m/>
    <m/>
    <m/>
    <m/>
    <m/>
    <m/>
    <n v="115136.40000000001"/>
    <n v="-115136.40000000001"/>
    <n v="0"/>
  </r>
  <r>
    <x v="9"/>
    <s v="n/a"/>
    <m/>
    <m/>
    <m/>
    <m/>
    <m/>
    <s v="Y"/>
    <n v="5"/>
    <m/>
    <m/>
    <m/>
    <s v="Historic Cost"/>
    <s v="D4140006003000"/>
    <n v="0"/>
    <n v="13163.02"/>
    <n v="-13163.02"/>
    <n v="0"/>
    <n v="0"/>
    <n v="0"/>
    <n v="13163.02"/>
    <m/>
    <m/>
    <m/>
    <m/>
    <m/>
    <m/>
    <m/>
    <m/>
    <m/>
    <m/>
    <m/>
    <m/>
    <n v="0"/>
    <m/>
    <m/>
    <m/>
    <m/>
    <m/>
    <m/>
    <m/>
    <n v="13163.02"/>
    <n v="-13163.02"/>
    <n v="0"/>
  </r>
  <r>
    <x v="9"/>
    <s v="n/a"/>
    <m/>
    <m/>
    <m/>
    <m/>
    <m/>
    <s v="Y"/>
    <n v="5"/>
    <m/>
    <m/>
    <m/>
    <s v="Historic Cost"/>
    <s v="D4140006003000"/>
    <n v="0"/>
    <n v="24200"/>
    <n v="-24200"/>
    <n v="0"/>
    <n v="0"/>
    <n v="0"/>
    <n v="24200"/>
    <m/>
    <m/>
    <m/>
    <m/>
    <m/>
    <m/>
    <m/>
    <m/>
    <m/>
    <m/>
    <m/>
    <m/>
    <n v="0"/>
    <m/>
    <m/>
    <m/>
    <m/>
    <m/>
    <m/>
    <m/>
    <n v="24200"/>
    <n v="-24200"/>
    <n v="0"/>
  </r>
  <r>
    <x v="9"/>
    <s v="n/a"/>
    <m/>
    <m/>
    <m/>
    <m/>
    <m/>
    <s v="Y"/>
    <n v="5"/>
    <m/>
    <m/>
    <m/>
    <s v="Historic Cost"/>
    <s v="D4140006003000"/>
    <n v="1"/>
    <n v="196608.2"/>
    <n v="-156745.345"/>
    <n v="39862.85500000001"/>
    <n v="39862.85500000001"/>
    <n v="0"/>
    <n v="196608.2"/>
    <m/>
    <m/>
    <m/>
    <m/>
    <m/>
    <m/>
    <m/>
    <m/>
    <m/>
    <m/>
    <m/>
    <m/>
    <n v="0"/>
    <m/>
    <m/>
    <m/>
    <m/>
    <m/>
    <m/>
    <m/>
    <n v="196608.2"/>
    <n v="-156745.345"/>
    <n v="-39862.85500000001"/>
  </r>
  <r>
    <x v="9"/>
    <s v="n/a"/>
    <m/>
    <m/>
    <m/>
    <m/>
    <m/>
    <s v="Y"/>
    <n v="5"/>
    <m/>
    <m/>
    <m/>
    <s v="Historic Cost"/>
    <s v="D4140006003000"/>
    <n v="1"/>
    <n v="9320"/>
    <n v="-7608.26"/>
    <n v="1711.7399999999998"/>
    <n v="1711.7399999999998"/>
    <n v="0"/>
    <n v="9320"/>
    <m/>
    <m/>
    <m/>
    <m/>
    <m/>
    <m/>
    <m/>
    <m/>
    <m/>
    <m/>
    <m/>
    <m/>
    <n v="0"/>
    <m/>
    <m/>
    <m/>
    <m/>
    <m/>
    <m/>
    <m/>
    <n v="9320"/>
    <n v="-7608.26"/>
    <n v="-1711.7399999999998"/>
  </r>
  <r>
    <x v="9"/>
    <s v="n/a"/>
    <m/>
    <m/>
    <m/>
    <m/>
    <m/>
    <s v="Y"/>
    <n v="5"/>
    <m/>
    <m/>
    <m/>
    <s v="Historic Cost"/>
    <s v="D4140006003000"/>
    <n v="1"/>
    <n v="10100"/>
    <n v="-8080"/>
    <n v="2020"/>
    <n v="2020"/>
    <n v="0"/>
    <n v="10100"/>
    <m/>
    <m/>
    <m/>
    <m/>
    <m/>
    <m/>
    <m/>
    <m/>
    <m/>
    <m/>
    <m/>
    <m/>
    <n v="0"/>
    <m/>
    <m/>
    <m/>
    <n v="-10100"/>
    <m/>
    <m/>
    <m/>
    <n v="0"/>
    <n v="-8080"/>
    <n v="-2020"/>
  </r>
  <r>
    <x v="9"/>
    <s v="n/a"/>
    <m/>
    <m/>
    <m/>
    <m/>
    <m/>
    <s v="Y"/>
    <n v="5"/>
    <m/>
    <m/>
    <m/>
    <s v="Historic Cost"/>
    <s v="D4140006003000"/>
    <n v="2"/>
    <n v="9450"/>
    <n v="-6038.7373333333335"/>
    <n v="3411.2626666666665"/>
    <n v="3411.2626666666665"/>
    <n v="0"/>
    <n v="9450"/>
    <m/>
    <m/>
    <m/>
    <m/>
    <m/>
    <m/>
    <m/>
    <m/>
    <m/>
    <m/>
    <m/>
    <m/>
    <n v="0"/>
    <m/>
    <m/>
    <m/>
    <m/>
    <m/>
    <m/>
    <m/>
    <n v="9450"/>
    <n v="-6038.7373333333335"/>
    <n v="-1705.6313333333333"/>
  </r>
  <r>
    <x v="9"/>
    <s v="n/a"/>
    <m/>
    <m/>
    <m/>
    <m/>
    <m/>
    <s v="Y"/>
    <n v="5"/>
    <m/>
    <m/>
    <m/>
    <s v="Historic Cost"/>
    <s v="D4140006003000"/>
    <n v="2"/>
    <n v="13680.6"/>
    <n v="-8664.380000000001"/>
    <n v="5016.2199999999993"/>
    <n v="5016.2199999999993"/>
    <n v="0"/>
    <n v="13680.6"/>
    <m/>
    <m/>
    <m/>
    <m/>
    <m/>
    <m/>
    <m/>
    <m/>
    <m/>
    <m/>
    <m/>
    <m/>
    <n v="0"/>
    <m/>
    <m/>
    <m/>
    <m/>
    <m/>
    <m/>
    <m/>
    <n v="13680.6"/>
    <n v="-8664.380000000001"/>
    <n v="-2508.1099999999997"/>
  </r>
  <r>
    <x v="9"/>
    <s v="n/a"/>
    <m/>
    <m/>
    <m/>
    <d v="2017-04-30T00:00:00"/>
    <m/>
    <s v="Y"/>
    <n v="5"/>
    <m/>
    <m/>
    <m/>
    <s v="Historic Cost"/>
    <s v="D4140006003000"/>
    <n v="2"/>
    <n v="10575"/>
    <n v="-6045.7999999999993"/>
    <n v="4529.2000000000007"/>
    <n v="4529.2000000000007"/>
    <n v="0"/>
    <n v="10575"/>
    <m/>
    <m/>
    <m/>
    <m/>
    <m/>
    <m/>
    <m/>
    <m/>
    <m/>
    <m/>
    <m/>
    <m/>
    <n v="0"/>
    <m/>
    <m/>
    <m/>
    <m/>
    <m/>
    <m/>
    <m/>
    <n v="10575"/>
    <n v="-6045.7999999999993"/>
    <n v="-2264.6000000000004"/>
  </r>
  <r>
    <x v="9"/>
    <s v="n/a"/>
    <m/>
    <m/>
    <m/>
    <d v="2017-06-30T00:00:00"/>
    <m/>
    <s v="Y"/>
    <n v="5"/>
    <m/>
    <m/>
    <m/>
    <s v="Historic Cost"/>
    <s v="D4140006003000"/>
    <n v="2"/>
    <n v="42122.29"/>
    <n v="-23625.063333333335"/>
    <n v="18497.226666666666"/>
    <n v="18497.226666666666"/>
    <n v="0"/>
    <n v="42122.29"/>
    <m/>
    <m/>
    <m/>
    <m/>
    <m/>
    <m/>
    <m/>
    <m/>
    <m/>
    <m/>
    <m/>
    <m/>
    <n v="0"/>
    <m/>
    <m/>
    <m/>
    <m/>
    <m/>
    <m/>
    <m/>
    <n v="42122.29"/>
    <n v="-23625.063333333335"/>
    <n v="-9248.6133333333328"/>
  </r>
  <r>
    <x v="9"/>
    <s v="n/a"/>
    <m/>
    <m/>
    <m/>
    <d v="2017-12-31T00:00:00"/>
    <m/>
    <s v="Y"/>
    <n v="5"/>
    <m/>
    <m/>
    <m/>
    <s v="Historic Cost"/>
    <s v="D4140006003000"/>
    <n v="3"/>
    <n v="8330"/>
    <n v="-3644.3374999999996"/>
    <n v="4685.6625000000004"/>
    <n v="4685.6625000000004"/>
    <n v="0"/>
    <n v="8330"/>
    <m/>
    <m/>
    <m/>
    <m/>
    <m/>
    <m/>
    <m/>
    <m/>
    <m/>
    <m/>
    <m/>
    <m/>
    <n v="0"/>
    <m/>
    <m/>
    <m/>
    <m/>
    <m/>
    <m/>
    <m/>
    <n v="8330"/>
    <n v="-3644.3374999999996"/>
    <n v="-1561.8875"/>
  </r>
  <r>
    <x v="9"/>
    <s v="n/a"/>
    <m/>
    <m/>
    <m/>
    <d v="2019-06-30T00:00:00"/>
    <m/>
    <s v="Y"/>
    <n v="5"/>
    <m/>
    <m/>
    <m/>
    <s v="Historic Cost"/>
    <s v="D4140006003000"/>
    <n v="3"/>
    <n v="25560"/>
    <n v="-8827.93"/>
    <n v="16732.07"/>
    <n v="16732.07"/>
    <n v="0"/>
    <n v="25560"/>
    <m/>
    <m/>
    <m/>
    <m/>
    <m/>
    <m/>
    <m/>
    <m/>
    <m/>
    <m/>
    <m/>
    <m/>
    <n v="0"/>
    <m/>
    <m/>
    <m/>
    <m/>
    <m/>
    <m/>
    <m/>
    <n v="25560"/>
    <n v="-8827.93"/>
    <n v="-5577.3566666666666"/>
  </r>
  <r>
    <x v="9"/>
    <s v="n/a"/>
    <m/>
    <m/>
    <m/>
    <d v="2018-06-24T00:00:00"/>
    <m/>
    <s v="Y"/>
    <n v="5"/>
    <m/>
    <m/>
    <m/>
    <s v="Historic Cost"/>
    <s v="D2580016003000"/>
    <n v="3"/>
    <n v="116550"/>
    <n v="-42249.375"/>
    <n v="74300.625"/>
    <n v="74300.625"/>
    <n v="0"/>
    <n v="116550"/>
    <m/>
    <m/>
    <m/>
    <m/>
    <m/>
    <m/>
    <m/>
    <m/>
    <m/>
    <m/>
    <m/>
    <m/>
    <n v="0"/>
    <m/>
    <m/>
    <m/>
    <m/>
    <m/>
    <m/>
    <m/>
    <n v="116550"/>
    <n v="-42249.375"/>
    <n v="-24766.875"/>
  </r>
  <r>
    <x v="9"/>
    <s v="n/a"/>
    <m/>
    <m/>
    <m/>
    <d v="2018-08-31T00:00:00"/>
    <m/>
    <s v="Y"/>
    <n v="5"/>
    <m/>
    <m/>
    <m/>
    <s v="Historic Cost"/>
    <s v="D4140006003000"/>
    <n v="3"/>
    <n v="29714.1"/>
    <n v="-9936.8924999999999"/>
    <n v="19777.207499999997"/>
    <n v="19777.207499999997"/>
    <n v="0"/>
    <n v="29714.1"/>
    <m/>
    <m/>
    <m/>
    <m/>
    <m/>
    <m/>
    <m/>
    <m/>
    <m/>
    <m/>
    <m/>
    <m/>
    <n v="0"/>
    <m/>
    <m/>
    <m/>
    <m/>
    <m/>
    <m/>
    <m/>
    <n v="29714.1"/>
    <n v="-9936.8924999999999"/>
    <n v="-6592.4024999999992"/>
  </r>
  <r>
    <x v="9"/>
    <s v="n/a"/>
    <m/>
    <m/>
    <m/>
    <m/>
    <m/>
    <s v="Y"/>
    <n v="5"/>
    <m/>
    <m/>
    <m/>
    <s v="Historic Cost"/>
    <s v="D4140006003000"/>
    <n v="5"/>
    <n v="51870.990000000005"/>
    <n v="0"/>
    <n v="51870.990000000005"/>
    <n v="51870.990000000005"/>
    <n v="0"/>
    <n v="51870.990000000005"/>
    <m/>
    <m/>
    <m/>
    <m/>
    <m/>
    <m/>
    <m/>
    <m/>
    <m/>
    <m/>
    <m/>
    <m/>
    <n v="0"/>
    <m/>
    <m/>
    <m/>
    <m/>
    <m/>
    <m/>
    <m/>
    <n v="51870.990000000005"/>
    <n v="0"/>
    <n v="-10374.198"/>
  </r>
  <r>
    <x v="9"/>
    <s v="n/a"/>
    <m/>
    <m/>
    <m/>
    <d v="2019-03-31T00:00:00"/>
    <m/>
    <s v="Y"/>
    <n v="5"/>
    <m/>
    <m/>
    <m/>
    <s v="Historic Cost"/>
    <s v="D4140006003000"/>
    <n v="3"/>
    <n v="15375"/>
    <n v="-3843.75"/>
    <n v="11531.25"/>
    <n v="11531.25"/>
    <n v="0"/>
    <n v="15375"/>
    <m/>
    <m/>
    <m/>
    <m/>
    <m/>
    <m/>
    <m/>
    <m/>
    <m/>
    <m/>
    <m/>
    <m/>
    <n v="0"/>
    <m/>
    <m/>
    <m/>
    <m/>
    <m/>
    <m/>
    <m/>
    <n v="15375"/>
    <n v="-3843.75"/>
    <n v="-3843.75"/>
  </r>
  <r>
    <x v="9"/>
    <s v="n/a"/>
    <m/>
    <m/>
    <m/>
    <d v="2019-03-31T00:00:00"/>
    <m/>
    <s v="Y"/>
    <n v="5"/>
    <m/>
    <m/>
    <m/>
    <s v="Historic Cost"/>
    <s v="D4140006003000"/>
    <n v="3"/>
    <n v="11495"/>
    <n v="-2873.75"/>
    <n v="8621.25"/>
    <n v="8621.25"/>
    <n v="0"/>
    <n v="11495"/>
    <m/>
    <m/>
    <m/>
    <m/>
    <m/>
    <m/>
    <m/>
    <m/>
    <m/>
    <m/>
    <m/>
    <m/>
    <n v="0"/>
    <m/>
    <m/>
    <m/>
    <m/>
    <m/>
    <m/>
    <m/>
    <n v="11495"/>
    <n v="-2873.75"/>
    <n v="-2873.75"/>
  </r>
  <r>
    <x v="9"/>
    <s v="n/a"/>
    <m/>
    <m/>
    <m/>
    <m/>
    <m/>
    <s v="Y"/>
    <n v="5"/>
    <m/>
    <m/>
    <m/>
    <s v="Historic Cost"/>
    <s v="D4140006003000"/>
    <n v="5"/>
    <n v="13700"/>
    <n v="0"/>
    <n v="13700"/>
    <n v="13700"/>
    <n v="0"/>
    <n v="13700"/>
    <m/>
    <m/>
    <m/>
    <m/>
    <m/>
    <m/>
    <m/>
    <m/>
    <m/>
    <m/>
    <m/>
    <m/>
    <n v="0"/>
    <m/>
    <m/>
    <m/>
    <m/>
    <m/>
    <m/>
    <m/>
    <n v="13700"/>
    <n v="0"/>
    <n v="-2740"/>
  </r>
  <r>
    <x v="9"/>
    <s v="n/a"/>
    <m/>
    <m/>
    <m/>
    <m/>
    <m/>
    <s v="Y"/>
    <n v="5"/>
    <m/>
    <m/>
    <m/>
    <s v="Historic Cost"/>
    <s v="D4140006003000"/>
    <n v="5"/>
    <n v="55500"/>
    <n v="0"/>
    <n v="55500"/>
    <n v="55500"/>
    <n v="0"/>
    <n v="55500"/>
    <m/>
    <m/>
    <m/>
    <m/>
    <m/>
    <m/>
    <m/>
    <m/>
    <m/>
    <m/>
    <m/>
    <m/>
    <n v="0"/>
    <m/>
    <m/>
    <m/>
    <m/>
    <m/>
    <m/>
    <m/>
    <n v="55500"/>
    <n v="0"/>
    <n v="-11100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9">
  <r>
    <x v="0"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s v="EUV"/>
    <s v="Sewage Treatment Plants"/>
    <s v="Land"/>
    <s v="Env Services"/>
    <d v="2008-01-31T00:00:00"/>
    <m/>
    <s v="N"/>
    <m/>
    <m/>
    <m/>
    <m/>
    <x v="1"/>
    <m/>
    <m/>
    <n v="700"/>
    <n v="0"/>
    <n v="700"/>
    <n v="700"/>
    <n v="0"/>
    <n v="700"/>
    <m/>
    <m/>
    <m/>
    <m/>
    <m/>
    <m/>
    <m/>
    <m/>
    <m/>
    <m/>
    <m/>
    <m/>
    <n v="0"/>
    <m/>
    <m/>
    <m/>
    <m/>
    <m/>
    <m/>
    <n v="700"/>
  </r>
  <r>
    <x v="1"/>
    <s v="EUV"/>
    <s v="Hostel"/>
    <s v="Land"/>
    <s v="Housing"/>
    <d v="2005-04-01T00:00:00"/>
    <m/>
    <s v="N"/>
    <m/>
    <m/>
    <m/>
    <m/>
    <x v="2"/>
    <m/>
    <m/>
    <n v="174030"/>
    <n v="0"/>
    <n v="174030"/>
    <n v="174030"/>
    <n v="0"/>
    <n v="174030"/>
    <m/>
    <m/>
    <m/>
    <m/>
    <m/>
    <m/>
    <m/>
    <m/>
    <m/>
    <m/>
    <m/>
    <m/>
    <n v="0"/>
    <m/>
    <m/>
    <m/>
    <m/>
    <m/>
    <m/>
    <n v="174030"/>
  </r>
  <r>
    <x v="1"/>
    <s v="EUV"/>
    <s v="Hostel"/>
    <s v="Building"/>
    <s v="Housing"/>
    <d v="2005-07-13T00:00:00"/>
    <n v="592"/>
    <s v="Y"/>
    <n v="55"/>
    <n v="660"/>
    <d v="2007-04-01T00:00:00"/>
    <d v="2062-03-01T00:00:00"/>
    <x v="2"/>
    <s v="P2730006002000"/>
    <n v="53"/>
    <n v="406069.99999999994"/>
    <n v="-7519.8148148148139"/>
    <n v="398550.18518518511"/>
    <n v="398550.18518518511"/>
    <n v="0"/>
    <n v="406069.99999999994"/>
    <m/>
    <m/>
    <m/>
    <m/>
    <m/>
    <m/>
    <m/>
    <m/>
    <m/>
    <m/>
    <m/>
    <m/>
    <n v="0"/>
    <m/>
    <m/>
    <m/>
    <m/>
    <m/>
    <m/>
    <n v="406069.99999999994"/>
  </r>
  <r>
    <x v="1"/>
    <s v="DRC"/>
    <s v="Swimming Pool"/>
    <s v="Land"/>
    <s v="Cultural"/>
    <d v="2503-05-02T00:00:00"/>
    <m/>
    <s v="N"/>
    <m/>
    <m/>
    <m/>
    <m/>
    <x v="3"/>
    <m/>
    <m/>
    <n v="420000"/>
    <n v="0"/>
    <n v="420000"/>
    <n v="420000"/>
    <n v="0"/>
    <n v="420000"/>
    <m/>
    <m/>
    <m/>
    <m/>
    <m/>
    <m/>
    <m/>
    <m/>
    <m/>
    <m/>
    <m/>
    <m/>
    <n v="0"/>
    <n v="0"/>
    <n v="0"/>
    <m/>
    <m/>
    <m/>
    <m/>
    <n v="420000"/>
  </r>
  <r>
    <x v="1"/>
    <s v="DRC"/>
    <s v="Swimming Pool"/>
    <s v="Building"/>
    <s v="Cultural"/>
    <d v="2003-03-01T00:00:00"/>
    <n v="264"/>
    <s v="Y"/>
    <n v="50"/>
    <n v="600"/>
    <d v="2011-04-01T00:00:00"/>
    <d v="2061-03-01T00:00:00"/>
    <x v="3"/>
    <s v="D2280006002000"/>
    <n v="50"/>
    <n v="2248000.0000000005"/>
    <n v="0"/>
    <n v="2248000.0000000005"/>
    <n v="2248000.0000000005"/>
    <n v="0"/>
    <n v="2248000.0000000005"/>
    <n v="-651.53000000000065"/>
    <m/>
    <m/>
    <m/>
    <n v="1000"/>
    <n v="69296.539999999994"/>
    <n v="14987.69"/>
    <m/>
    <m/>
    <m/>
    <m/>
    <m/>
    <n v="84632.7"/>
    <m/>
    <n v="-304632.7"/>
    <m/>
    <m/>
    <m/>
    <m/>
    <n v="2028000.0000000005"/>
  </r>
  <r>
    <x v="1"/>
    <s v="EUV"/>
    <s v="Car Parks"/>
    <s v="Land"/>
    <s v="Highways/Transport"/>
    <d v="2503-05-02T00:00:00"/>
    <m/>
    <s v="N"/>
    <m/>
    <m/>
    <m/>
    <m/>
    <x v="2"/>
    <m/>
    <m/>
    <n v="234400"/>
    <n v="0"/>
    <n v="234400"/>
    <n v="234400"/>
    <n v="0"/>
    <n v="234400"/>
    <m/>
    <m/>
    <m/>
    <m/>
    <m/>
    <m/>
    <m/>
    <m/>
    <m/>
    <m/>
    <m/>
    <m/>
    <n v="0"/>
    <m/>
    <m/>
    <m/>
    <m/>
    <m/>
    <m/>
    <n v="234400"/>
  </r>
  <r>
    <x v="1"/>
    <s v="EUV"/>
    <s v="Car Parks"/>
    <s v="Land"/>
    <s v="Highways/Transport"/>
    <d v="2503-05-02T00:00:00"/>
    <m/>
    <s v="N"/>
    <m/>
    <m/>
    <m/>
    <m/>
    <x v="2"/>
    <m/>
    <m/>
    <n v="228600"/>
    <n v="0"/>
    <n v="228600"/>
    <n v="228600"/>
    <n v="0"/>
    <n v="228600"/>
    <m/>
    <m/>
    <m/>
    <m/>
    <m/>
    <m/>
    <m/>
    <m/>
    <m/>
    <m/>
    <m/>
    <m/>
    <n v="0"/>
    <m/>
    <m/>
    <m/>
    <m/>
    <m/>
    <m/>
    <n v="228600"/>
  </r>
  <r>
    <x v="1"/>
    <s v="EUV"/>
    <s v="Car Parks"/>
    <s v="Land"/>
    <s v="Highways/Transport"/>
    <d v="2503-05-02T00:00:00"/>
    <m/>
    <s v="N"/>
    <m/>
    <m/>
    <m/>
    <m/>
    <x v="2"/>
    <m/>
    <m/>
    <n v="37100"/>
    <n v="0"/>
    <n v="37100"/>
    <n v="37100"/>
    <n v="0"/>
    <n v="37100"/>
    <m/>
    <m/>
    <m/>
    <m/>
    <m/>
    <m/>
    <m/>
    <m/>
    <m/>
    <m/>
    <m/>
    <m/>
    <n v="0"/>
    <m/>
    <m/>
    <m/>
    <m/>
    <m/>
    <m/>
    <n v="37100"/>
  </r>
  <r>
    <x v="1"/>
    <s v="EUV"/>
    <s v="Car Parks"/>
    <m/>
    <m/>
    <m/>
    <m/>
    <s v="Y"/>
    <n v="20"/>
    <m/>
    <m/>
    <m/>
    <x v="4"/>
    <s v="H2200006002000"/>
    <n v="20"/>
    <n v="12540.78"/>
    <n v="0"/>
    <n v="12540.78"/>
    <n v="12540.78"/>
    <n v="0"/>
    <n v="12540.78"/>
    <m/>
    <m/>
    <m/>
    <m/>
    <m/>
    <m/>
    <m/>
    <m/>
    <m/>
    <m/>
    <m/>
    <m/>
    <n v="0"/>
    <m/>
    <m/>
    <m/>
    <m/>
    <m/>
    <m/>
    <n v="12540.78"/>
  </r>
  <r>
    <x v="1"/>
    <s v="EUV"/>
    <s v="Car Parks"/>
    <s v="Land"/>
    <s v="Highways/Transport"/>
    <d v="2503-05-02T00:00:00"/>
    <m/>
    <s v="N"/>
    <m/>
    <m/>
    <m/>
    <m/>
    <x v="1"/>
    <m/>
    <m/>
    <n v="185300"/>
    <n v="0"/>
    <n v="185300"/>
    <n v="185300"/>
    <n v="0"/>
    <n v="185300"/>
    <m/>
    <m/>
    <m/>
    <m/>
    <m/>
    <m/>
    <m/>
    <m/>
    <m/>
    <m/>
    <m/>
    <m/>
    <n v="0"/>
    <m/>
    <m/>
    <m/>
    <m/>
    <m/>
    <m/>
    <n v="185300"/>
  </r>
  <r>
    <x v="1"/>
    <s v="EUV"/>
    <s v="Car Parks"/>
    <s v="Building"/>
    <s v="Highways/Transport"/>
    <d v="2503-05-02T00:00:00"/>
    <m/>
    <s v="Y"/>
    <n v="0"/>
    <m/>
    <m/>
    <m/>
    <x v="1"/>
    <s v="H2200006002000"/>
    <n v="0"/>
    <n v="0"/>
    <n v="0"/>
    <n v="0"/>
    <n v="0"/>
    <n v="0"/>
    <n v="0"/>
    <m/>
    <m/>
    <m/>
    <m/>
    <m/>
    <m/>
    <m/>
    <m/>
    <m/>
    <m/>
    <m/>
    <m/>
    <n v="0"/>
    <m/>
    <m/>
    <m/>
    <m/>
    <m/>
    <m/>
    <n v="0"/>
  </r>
  <r>
    <x v="1"/>
    <s v="EUV"/>
    <s v="Car Parks"/>
    <s v="Land"/>
    <s v="Highways/Transport"/>
    <d v="2503-05-02T00:00:00"/>
    <m/>
    <s v="N"/>
    <m/>
    <m/>
    <m/>
    <m/>
    <x v="2"/>
    <m/>
    <m/>
    <n v="53000"/>
    <n v="0"/>
    <n v="53000"/>
    <n v="53000"/>
    <n v="0"/>
    <n v="53000"/>
    <m/>
    <m/>
    <m/>
    <m/>
    <m/>
    <m/>
    <m/>
    <m/>
    <m/>
    <m/>
    <m/>
    <m/>
    <n v="0"/>
    <m/>
    <m/>
    <m/>
    <m/>
    <m/>
    <m/>
    <n v="53000"/>
  </r>
  <r>
    <x v="1"/>
    <s v="EUV"/>
    <s v="Car Parks"/>
    <s v="Land"/>
    <s v="Highways/Transport"/>
    <d v="2503-05-02T00:00:00"/>
    <m/>
    <s v="N"/>
    <m/>
    <m/>
    <m/>
    <m/>
    <x v="2"/>
    <m/>
    <m/>
    <n v="16800"/>
    <n v="0"/>
    <n v="16800"/>
    <n v="16800"/>
    <n v="0"/>
    <n v="16800"/>
    <m/>
    <m/>
    <m/>
    <m/>
    <m/>
    <m/>
    <m/>
    <m/>
    <m/>
    <m/>
    <m/>
    <m/>
    <n v="0"/>
    <m/>
    <m/>
    <m/>
    <m/>
    <m/>
    <m/>
    <n v="16800"/>
  </r>
  <r>
    <x v="1"/>
    <s v="EUV"/>
    <s v="Car Parks"/>
    <s v="Land"/>
    <s v="Highways/Transport"/>
    <d v="2503-05-02T00:00:00"/>
    <m/>
    <s v="N"/>
    <m/>
    <m/>
    <m/>
    <m/>
    <x v="2"/>
    <m/>
    <m/>
    <n v="135000"/>
    <n v="0"/>
    <n v="135000"/>
    <n v="135000"/>
    <n v="0"/>
    <n v="135000"/>
    <m/>
    <m/>
    <m/>
    <m/>
    <m/>
    <m/>
    <m/>
    <m/>
    <m/>
    <m/>
    <m/>
    <m/>
    <n v="0"/>
    <m/>
    <m/>
    <m/>
    <m/>
    <m/>
    <m/>
    <n v="135000"/>
  </r>
  <r>
    <x v="1"/>
    <s v="EUV"/>
    <s v="Car Parks"/>
    <s v="Land"/>
    <s v="Highways/Transport"/>
    <d v="2503-05-02T00:00:00"/>
    <m/>
    <s v="N"/>
    <m/>
    <m/>
    <m/>
    <m/>
    <x v="2"/>
    <m/>
    <m/>
    <n v="119300"/>
    <n v="0"/>
    <n v="119300"/>
    <n v="119300"/>
    <n v="0"/>
    <n v="119300"/>
    <m/>
    <m/>
    <m/>
    <m/>
    <m/>
    <m/>
    <m/>
    <m/>
    <m/>
    <m/>
    <m/>
    <m/>
    <n v="0"/>
    <m/>
    <m/>
    <m/>
    <m/>
    <m/>
    <m/>
    <n v="119300"/>
  </r>
  <r>
    <x v="1"/>
    <s v="DRC"/>
    <s v="Public Conveniences"/>
    <s v="Land"/>
    <s v="Env Services"/>
    <m/>
    <m/>
    <s v="N"/>
    <m/>
    <m/>
    <m/>
    <m/>
    <x v="3"/>
    <m/>
    <m/>
    <n v="17500"/>
    <n v="0"/>
    <n v="17500"/>
    <n v="17500"/>
    <n v="0"/>
    <n v="17500"/>
    <m/>
    <m/>
    <m/>
    <m/>
    <m/>
    <m/>
    <m/>
    <m/>
    <m/>
    <m/>
    <m/>
    <m/>
    <n v="0"/>
    <m/>
    <n v="-8500"/>
    <m/>
    <m/>
    <m/>
    <m/>
    <n v="9000"/>
  </r>
  <r>
    <x v="1"/>
    <s v="DRC"/>
    <s v="Public Conveniences"/>
    <s v="Building"/>
    <s v="Env Services"/>
    <m/>
    <m/>
    <s v="Y"/>
    <n v="40"/>
    <m/>
    <m/>
    <m/>
    <x v="3"/>
    <s v="H2330006002000"/>
    <n v="36"/>
    <n v="104900"/>
    <n v="-8069.340540540541"/>
    <n v="96830.659459459464"/>
    <n v="96830.659459459464"/>
    <n v="0"/>
    <n v="104900"/>
    <m/>
    <m/>
    <m/>
    <m/>
    <m/>
    <n v="14474.2"/>
    <n v="8142.45"/>
    <m/>
    <m/>
    <n v="50342.05"/>
    <m/>
    <n v="3335.3600000000006"/>
    <n v="76294.060000000012"/>
    <n v="22805.94"/>
    <m/>
    <m/>
    <m/>
    <m/>
    <m/>
    <n v="204000"/>
  </r>
  <r>
    <x v="1"/>
    <s v="DRC"/>
    <s v="Public Conveniences"/>
    <s v="Land"/>
    <s v="Env Services"/>
    <d v="2503-05-02T00:00:00"/>
    <m/>
    <s v="N"/>
    <m/>
    <m/>
    <m/>
    <m/>
    <x v="5"/>
    <m/>
    <m/>
    <n v="15000"/>
    <n v="0"/>
    <n v="15000"/>
    <n v="15000"/>
    <n v="0"/>
    <n v="15000"/>
    <m/>
    <m/>
    <m/>
    <m/>
    <m/>
    <m/>
    <m/>
    <m/>
    <m/>
    <m/>
    <m/>
    <m/>
    <n v="0"/>
    <m/>
    <m/>
    <m/>
    <n v="-15000"/>
    <m/>
    <m/>
    <n v="0"/>
  </r>
  <r>
    <x v="1"/>
    <s v="DRC"/>
    <s v="Public Conveniences"/>
    <s v="Building"/>
    <s v="Env Services"/>
    <d v="2003-03-01T00:00:00"/>
    <n v="264"/>
    <s v="Y"/>
    <n v="35"/>
    <n v="420"/>
    <d v="2011-04-01T00:00:00"/>
    <d v="2046-03-01T00:00:00"/>
    <x v="5"/>
    <s v="H2330006002000"/>
    <n v="36"/>
    <n v="128899.99999999999"/>
    <n v="-9915.4464864864858"/>
    <n v="118984.5535135135"/>
    <n v="118984.5535135135"/>
    <n v="0"/>
    <n v="128899.99999999999"/>
    <m/>
    <m/>
    <m/>
    <m/>
    <m/>
    <m/>
    <m/>
    <m/>
    <m/>
    <m/>
    <m/>
    <m/>
    <n v="0"/>
    <m/>
    <m/>
    <m/>
    <n v="-128900"/>
    <m/>
    <m/>
    <n v="0"/>
  </r>
  <r>
    <x v="1"/>
    <s v="EUV"/>
    <s v="Car Parks"/>
    <s v="Land"/>
    <s v="Highways/Transport"/>
    <d v="2503-05-02T00:00:00"/>
    <m/>
    <s v="N"/>
    <m/>
    <m/>
    <m/>
    <m/>
    <x v="3"/>
    <m/>
    <m/>
    <n v="233767.95"/>
    <n v="0"/>
    <n v="233767.95"/>
    <n v="233767.95"/>
    <n v="0"/>
    <n v="233767.95"/>
    <m/>
    <m/>
    <m/>
    <m/>
    <m/>
    <m/>
    <m/>
    <m/>
    <m/>
    <m/>
    <m/>
    <m/>
    <n v="0"/>
    <n v="79200"/>
    <m/>
    <m/>
    <m/>
    <n v="149532.04999999999"/>
    <m/>
    <n v="462500"/>
  </r>
  <r>
    <x v="1"/>
    <s v="DRC"/>
    <s v="Public Conveniences"/>
    <s v="Land"/>
    <s v="Env Services"/>
    <d v="2503-05-02T00:00:00"/>
    <m/>
    <s v="N"/>
    <m/>
    <m/>
    <m/>
    <m/>
    <x v="5"/>
    <m/>
    <m/>
    <n v="7700"/>
    <n v="0"/>
    <n v="7700"/>
    <n v="7700"/>
    <n v="0"/>
    <n v="7700"/>
    <m/>
    <m/>
    <m/>
    <m/>
    <m/>
    <m/>
    <m/>
    <m/>
    <m/>
    <m/>
    <m/>
    <m/>
    <n v="0"/>
    <m/>
    <m/>
    <m/>
    <n v="-7700"/>
    <m/>
    <m/>
    <n v="0"/>
  </r>
  <r>
    <x v="1"/>
    <s v="DRC"/>
    <s v="Public Conveniences"/>
    <s v="Building"/>
    <s v="Env Services"/>
    <d v="2003-03-01T00:00:00"/>
    <n v="408"/>
    <s v="Y"/>
    <n v="35"/>
    <n v="420"/>
    <d v="2011-04-01T00:00:00"/>
    <d v="2046-03-01T00:00:00"/>
    <x v="5"/>
    <s v="H2330006002000"/>
    <n v="36"/>
    <n v="59800"/>
    <n v="-4600.0518918918915"/>
    <n v="55199.94810810811"/>
    <n v="55199.94810810811"/>
    <n v="0"/>
    <n v="59800"/>
    <m/>
    <m/>
    <m/>
    <m/>
    <m/>
    <m/>
    <m/>
    <m/>
    <m/>
    <m/>
    <m/>
    <m/>
    <n v="0"/>
    <m/>
    <m/>
    <m/>
    <n v="-59800"/>
    <m/>
    <m/>
    <n v="0"/>
  </r>
  <r>
    <x v="1"/>
    <s v="EUV"/>
    <s v="Depots"/>
    <s v="Land"/>
    <s v="Env Services"/>
    <d v="2503-05-02T00:00:00"/>
    <m/>
    <s v="N"/>
    <m/>
    <m/>
    <m/>
    <m/>
    <x v="1"/>
    <m/>
    <m/>
    <n v="159300"/>
    <n v="0"/>
    <n v="159300"/>
    <n v="159300"/>
    <n v="0"/>
    <n v="159300"/>
    <m/>
    <m/>
    <m/>
    <m/>
    <m/>
    <m/>
    <m/>
    <m/>
    <m/>
    <m/>
    <m/>
    <m/>
    <n v="0"/>
    <m/>
    <m/>
    <m/>
    <m/>
    <m/>
    <m/>
    <n v="159300"/>
  </r>
  <r>
    <x v="1"/>
    <s v="EUV"/>
    <s v="Depots"/>
    <s v="Building"/>
    <s v="Env Services"/>
    <d v="2002-04-01T00:00:00"/>
    <n v="217"/>
    <s v="Y"/>
    <n v="25"/>
    <n v="300"/>
    <d v="2002-04-01T00:00:00"/>
    <d v="2027-03-01T00:00:00"/>
    <x v="1"/>
    <s v="R2140006002000"/>
    <n v="44"/>
    <n v="159300"/>
    <n v="-6926.122666666668"/>
    <n v="152373.87733333334"/>
    <n v="152373.87733333334"/>
    <n v="0"/>
    <n v="159300"/>
    <m/>
    <m/>
    <m/>
    <m/>
    <m/>
    <m/>
    <m/>
    <m/>
    <m/>
    <m/>
    <m/>
    <m/>
    <n v="0"/>
    <m/>
    <m/>
    <m/>
    <m/>
    <m/>
    <m/>
    <n v="159300"/>
  </r>
  <r>
    <x v="1"/>
    <s v="EUV"/>
    <s v="Car Parks"/>
    <s v="Land"/>
    <s v="Highways/Transport"/>
    <d v="2503-05-02T00:00:00"/>
    <m/>
    <s v="N"/>
    <m/>
    <m/>
    <m/>
    <m/>
    <x v="2"/>
    <m/>
    <m/>
    <n v="16100"/>
    <n v="0"/>
    <n v="16100"/>
    <n v="16100"/>
    <n v="0"/>
    <n v="16100"/>
    <m/>
    <m/>
    <m/>
    <m/>
    <m/>
    <m/>
    <m/>
    <m/>
    <m/>
    <m/>
    <m/>
    <m/>
    <n v="0"/>
    <m/>
    <m/>
    <m/>
    <m/>
    <m/>
    <m/>
    <n v="16100"/>
  </r>
  <r>
    <x v="1"/>
    <s v="EUV"/>
    <s v="Car Parks"/>
    <s v="Land"/>
    <s v="Highways/Transport"/>
    <d v="2503-05-02T00:00:00"/>
    <m/>
    <s v="N"/>
    <m/>
    <m/>
    <m/>
    <m/>
    <x v="2"/>
    <m/>
    <m/>
    <n v="3000"/>
    <n v="0"/>
    <n v="3000"/>
    <n v="3000"/>
    <n v="0"/>
    <n v="3000"/>
    <m/>
    <m/>
    <m/>
    <m/>
    <m/>
    <m/>
    <m/>
    <m/>
    <m/>
    <m/>
    <m/>
    <m/>
    <n v="0"/>
    <m/>
    <m/>
    <m/>
    <m/>
    <m/>
    <m/>
    <n v="3000"/>
  </r>
  <r>
    <x v="1"/>
    <s v="DRC"/>
    <s v="Public Conveniences"/>
    <s v="Land"/>
    <s v="Env Services"/>
    <d v="2503-05-02T00:00:00"/>
    <m/>
    <s v="N"/>
    <m/>
    <m/>
    <m/>
    <m/>
    <x v="5"/>
    <m/>
    <m/>
    <n v="1300"/>
    <n v="0"/>
    <n v="1300"/>
    <n v="1300"/>
    <n v="0"/>
    <n v="1300"/>
    <m/>
    <m/>
    <m/>
    <m/>
    <m/>
    <m/>
    <m/>
    <m/>
    <m/>
    <m/>
    <m/>
    <m/>
    <n v="0"/>
    <m/>
    <m/>
    <m/>
    <m/>
    <m/>
    <m/>
    <n v="1300"/>
  </r>
  <r>
    <x v="1"/>
    <s v="DRC"/>
    <s v="Public Conveniences"/>
    <s v="Building"/>
    <s v="Env Services"/>
    <d v="2003-03-01T00:00:00"/>
    <n v="264"/>
    <s v="Y"/>
    <n v="30"/>
    <n v="360"/>
    <d v="2003-03-01T00:00:00"/>
    <d v="2033-02-01T00:00:00"/>
    <x v="5"/>
    <s v="H2330006002000"/>
    <n v="36"/>
    <n v="8900"/>
    <n v="-684.6832432432434"/>
    <n v="8215.3167567567561"/>
    <n v="8215.3167567567561"/>
    <n v="0"/>
    <n v="8900"/>
    <m/>
    <m/>
    <m/>
    <m/>
    <m/>
    <m/>
    <m/>
    <m/>
    <m/>
    <m/>
    <m/>
    <m/>
    <n v="0"/>
    <m/>
    <m/>
    <m/>
    <m/>
    <m/>
    <m/>
    <n v="8900"/>
  </r>
  <r>
    <x v="1"/>
    <s v="DRC"/>
    <s v="Public Conveniences"/>
    <s v="Land"/>
    <s v="Env Services"/>
    <d v="2503-05-02T00:00:00"/>
    <m/>
    <s v="N"/>
    <m/>
    <m/>
    <m/>
    <m/>
    <x v="5"/>
    <m/>
    <m/>
    <n v="11100"/>
    <n v="0"/>
    <n v="11100"/>
    <n v="11100"/>
    <n v="0"/>
    <n v="11100"/>
    <m/>
    <m/>
    <m/>
    <m/>
    <m/>
    <m/>
    <m/>
    <m/>
    <m/>
    <m/>
    <m/>
    <m/>
    <n v="0"/>
    <m/>
    <m/>
    <m/>
    <m/>
    <m/>
    <m/>
    <n v="11100"/>
  </r>
  <r>
    <x v="1"/>
    <s v="DRC"/>
    <s v="Public Conveniences"/>
    <s v="Building"/>
    <s v="Env Services"/>
    <d v="2003-03-01T00:00:00"/>
    <n v="264"/>
    <s v="Y"/>
    <n v="30"/>
    <n v="360"/>
    <d v="2003-03-01T00:00:00"/>
    <d v="2033-02-01T00:00:00"/>
    <x v="5"/>
    <s v="H2330006002000"/>
    <n v="36"/>
    <n v="76400"/>
    <n v="-5876.9729729729734"/>
    <n v="70523.027027027027"/>
    <n v="70523.027027027027"/>
    <n v="0"/>
    <n v="76400"/>
    <m/>
    <m/>
    <m/>
    <m/>
    <m/>
    <m/>
    <m/>
    <m/>
    <m/>
    <m/>
    <m/>
    <m/>
    <n v="0"/>
    <m/>
    <m/>
    <m/>
    <m/>
    <m/>
    <m/>
    <n v="76400"/>
  </r>
  <r>
    <x v="1"/>
    <s v="EUV"/>
    <s v="Offices"/>
    <s v="Land"/>
    <s v="Central Services"/>
    <d v="2503-05-02T00:00:00"/>
    <m/>
    <s v="N"/>
    <m/>
    <m/>
    <m/>
    <m/>
    <x v="3"/>
    <m/>
    <m/>
    <n v="1032300"/>
    <n v="0"/>
    <n v="1032300"/>
    <n v="1032300"/>
    <n v="0"/>
    <n v="1032300"/>
    <m/>
    <m/>
    <m/>
    <m/>
    <m/>
    <m/>
    <m/>
    <m/>
    <m/>
    <m/>
    <m/>
    <m/>
    <n v="0"/>
    <m/>
    <n v="-21570"/>
    <m/>
    <m/>
    <m/>
    <m/>
    <n v="1010730"/>
  </r>
  <r>
    <x v="1"/>
    <s v="EUV"/>
    <s v="Offices"/>
    <s v="Building"/>
    <s v="Central Services"/>
    <d v="2003-03-01T00:00:00"/>
    <n v="408"/>
    <s v="Y"/>
    <n v="50"/>
    <n v="480"/>
    <d v="2003-03-01T00:00:00"/>
    <d v="2043-02-01T00:00:00"/>
    <x v="3"/>
    <s v="R4790006002000"/>
    <n v="50"/>
    <n v="2257850"/>
    <n v="0"/>
    <n v="2257850"/>
    <n v="2257850"/>
    <n v="0"/>
    <n v="2257850"/>
    <m/>
    <m/>
    <m/>
    <m/>
    <m/>
    <m/>
    <m/>
    <m/>
    <m/>
    <m/>
    <m/>
    <m/>
    <n v="0"/>
    <m/>
    <m/>
    <m/>
    <m/>
    <n v="-50330"/>
    <m/>
    <n v="2207520"/>
  </r>
  <r>
    <x v="1"/>
    <s v="EUV"/>
    <s v="Car Parks"/>
    <s v="Land"/>
    <s v="Highways/Transport"/>
    <d v="2503-05-02T00:00:00"/>
    <m/>
    <s v="N"/>
    <m/>
    <m/>
    <m/>
    <m/>
    <x v="2"/>
    <m/>
    <m/>
    <n v="168000"/>
    <n v="0"/>
    <n v="168000"/>
    <n v="168000"/>
    <n v="0"/>
    <n v="168000"/>
    <m/>
    <m/>
    <m/>
    <m/>
    <m/>
    <m/>
    <m/>
    <m/>
    <m/>
    <m/>
    <m/>
    <m/>
    <n v="0"/>
    <m/>
    <m/>
    <m/>
    <m/>
    <m/>
    <m/>
    <n v="168000"/>
  </r>
  <r>
    <x v="1"/>
    <s v="DRC"/>
    <s v="Leisure Centre"/>
    <s v="Building"/>
    <s v="Cultural"/>
    <d v="2015-09-02T00:00:00"/>
    <m/>
    <s v="Y"/>
    <n v="50"/>
    <n v="600"/>
    <d v="2015-09-02T00:00:00"/>
    <d v="2065-08-02T00:00:00"/>
    <x v="3"/>
    <s v="D2290006002000"/>
    <n v="50"/>
    <n v="3610000"/>
    <n v="0"/>
    <n v="3610000"/>
    <n v="3610000"/>
    <n v="0"/>
    <n v="3610000"/>
    <m/>
    <m/>
    <m/>
    <m/>
    <m/>
    <m/>
    <m/>
    <m/>
    <m/>
    <m/>
    <m/>
    <m/>
    <n v="0"/>
    <m/>
    <n v="-8000"/>
    <m/>
    <m/>
    <m/>
    <m/>
    <n v="3602000"/>
  </r>
  <r>
    <x v="1"/>
    <s v="DRC"/>
    <s v="Leisure Centre"/>
    <s v="Land"/>
    <s v="Cultural"/>
    <m/>
    <m/>
    <s v="N"/>
    <m/>
    <m/>
    <m/>
    <m/>
    <x v="3"/>
    <m/>
    <m/>
    <n v="536000"/>
    <n v="0"/>
    <n v="536000"/>
    <n v="536000"/>
    <n v="0"/>
    <n v="536000"/>
    <m/>
    <m/>
    <m/>
    <m/>
    <m/>
    <m/>
    <m/>
    <m/>
    <m/>
    <m/>
    <m/>
    <m/>
    <n v="0"/>
    <n v="0"/>
    <n v="0"/>
    <m/>
    <m/>
    <m/>
    <m/>
    <n v="536000"/>
  </r>
  <r>
    <x v="1"/>
    <s v="EUV"/>
    <s v="Hostel"/>
    <s v="Land"/>
    <s v="Housing"/>
    <d v="2006-05-03T00:00:00"/>
    <m/>
    <s v="N"/>
    <m/>
    <m/>
    <m/>
    <m/>
    <x v="2"/>
    <m/>
    <m/>
    <n v="79620"/>
    <n v="0"/>
    <n v="79620"/>
    <n v="79620"/>
    <n v="0"/>
    <n v="79620"/>
    <m/>
    <m/>
    <m/>
    <m/>
    <m/>
    <m/>
    <m/>
    <m/>
    <m/>
    <m/>
    <m/>
    <m/>
    <n v="0"/>
    <m/>
    <m/>
    <m/>
    <m/>
    <m/>
    <m/>
    <n v="79620"/>
  </r>
  <r>
    <x v="1"/>
    <s v="EUV"/>
    <s v="Hostel"/>
    <s v="Building"/>
    <s v="Housing"/>
    <d v="2006-05-03T00:00:00"/>
    <n v="408"/>
    <s v="Y"/>
    <n v="40"/>
    <n v="480"/>
    <d v="2006-05-03T00:00:00"/>
    <d v="2046-04-03T00:00:00"/>
    <x v="2"/>
    <s v="P2730006002000"/>
    <n v="53"/>
    <n v="185780"/>
    <n v="-3440.3703703703704"/>
    <n v="182339.62962962964"/>
    <n v="182339.62962962964"/>
    <n v="0"/>
    <n v="185780"/>
    <m/>
    <m/>
    <m/>
    <m/>
    <m/>
    <m/>
    <m/>
    <m/>
    <m/>
    <m/>
    <m/>
    <m/>
    <n v="0"/>
    <m/>
    <m/>
    <m/>
    <m/>
    <m/>
    <m/>
    <n v="185780"/>
  </r>
  <r>
    <x v="1"/>
    <s v="EUV"/>
    <s v="Car Parks"/>
    <s v="Land"/>
    <s v="Highways/Transport"/>
    <d v="2005-04-01T00:00:00"/>
    <m/>
    <s v="N"/>
    <m/>
    <m/>
    <m/>
    <m/>
    <x v="6"/>
    <m/>
    <m/>
    <n v="212800"/>
    <n v="0"/>
    <n v="212800"/>
    <n v="212800"/>
    <n v="0"/>
    <n v="212800"/>
    <m/>
    <m/>
    <m/>
    <m/>
    <m/>
    <m/>
    <m/>
    <m/>
    <m/>
    <m/>
    <m/>
    <m/>
    <n v="0"/>
    <m/>
    <m/>
    <m/>
    <m/>
    <m/>
    <m/>
    <n v="212800"/>
  </r>
  <r>
    <x v="1"/>
    <s v="EUV"/>
    <s v="Car Parks"/>
    <s v="Land"/>
    <s v="Highways/Transport"/>
    <d v="2503-05-02T00:00:00"/>
    <m/>
    <s v="N"/>
    <m/>
    <m/>
    <m/>
    <m/>
    <x v="2"/>
    <m/>
    <m/>
    <n v="180100"/>
    <n v="0"/>
    <n v="180100"/>
    <n v="180100"/>
    <n v="0"/>
    <n v="180100"/>
    <m/>
    <m/>
    <m/>
    <m/>
    <m/>
    <m/>
    <m/>
    <m/>
    <m/>
    <m/>
    <m/>
    <m/>
    <n v="0"/>
    <m/>
    <m/>
    <m/>
    <m/>
    <m/>
    <m/>
    <n v="180100"/>
  </r>
  <r>
    <x v="1"/>
    <s v="EUV"/>
    <s v="Car Parks"/>
    <s v="Land"/>
    <s v="Highways/Transport"/>
    <d v="2503-05-02T00:00:00"/>
    <m/>
    <s v="N"/>
    <m/>
    <m/>
    <m/>
    <m/>
    <x v="2"/>
    <m/>
    <m/>
    <n v="115800"/>
    <n v="0"/>
    <n v="115800"/>
    <n v="115800"/>
    <n v="0"/>
    <n v="115800"/>
    <m/>
    <m/>
    <m/>
    <m/>
    <m/>
    <m/>
    <m/>
    <m/>
    <m/>
    <m/>
    <m/>
    <m/>
    <n v="0"/>
    <m/>
    <m/>
    <m/>
    <m/>
    <m/>
    <m/>
    <n v="115800"/>
  </r>
  <r>
    <x v="1"/>
    <s v="DRC"/>
    <s v="Public Conveniences"/>
    <s v="Land"/>
    <s v="Env Services"/>
    <d v="2503-05-02T00:00:00"/>
    <m/>
    <s v="N"/>
    <m/>
    <m/>
    <m/>
    <m/>
    <x v="5"/>
    <m/>
    <m/>
    <n v="16500"/>
    <n v="0"/>
    <n v="16500"/>
    <n v="16500"/>
    <n v="0"/>
    <n v="16500"/>
    <m/>
    <m/>
    <m/>
    <m/>
    <m/>
    <m/>
    <m/>
    <m/>
    <m/>
    <m/>
    <m/>
    <m/>
    <n v="0"/>
    <m/>
    <m/>
    <m/>
    <n v="-16500"/>
    <m/>
    <m/>
    <n v="0"/>
  </r>
  <r>
    <x v="1"/>
    <s v="DRC"/>
    <s v="Public Conveniences"/>
    <s v="Building"/>
    <s v="Env Services"/>
    <d v="2003-03-01T00:00:00"/>
    <n v="264"/>
    <s v="Y"/>
    <n v="30"/>
    <n v="360"/>
    <d v="2003-03-01T00:00:00"/>
    <d v="2033-02-01T00:00:00"/>
    <x v="5"/>
    <s v="H2330006002000"/>
    <n v="36"/>
    <n v="156700"/>
    <n v="-12053.868108108107"/>
    <n v="144646.13189189188"/>
    <n v="144646.13189189188"/>
    <n v="0"/>
    <n v="156700"/>
    <m/>
    <m/>
    <m/>
    <m/>
    <m/>
    <m/>
    <m/>
    <m/>
    <m/>
    <m/>
    <m/>
    <m/>
    <n v="0"/>
    <m/>
    <m/>
    <m/>
    <n v="-156700"/>
    <m/>
    <m/>
    <n v="0"/>
  </r>
  <r>
    <x v="1"/>
    <s v="EUV"/>
    <s v="Car Parks"/>
    <s v="Land"/>
    <s v="Highways/Transport"/>
    <d v="2503-05-02T00:00:00"/>
    <m/>
    <s v="N"/>
    <m/>
    <m/>
    <m/>
    <m/>
    <x v="2"/>
    <m/>
    <m/>
    <n v="68400"/>
    <n v="0"/>
    <n v="68400"/>
    <n v="68400"/>
    <n v="0"/>
    <n v="68400"/>
    <m/>
    <m/>
    <m/>
    <m/>
    <m/>
    <m/>
    <m/>
    <m/>
    <m/>
    <m/>
    <m/>
    <m/>
    <n v="0"/>
    <m/>
    <m/>
    <m/>
    <m/>
    <m/>
    <m/>
    <n v="68400"/>
  </r>
  <r>
    <x v="1"/>
    <s v="DRC"/>
    <s v="Leisure Centre &amp; Pool"/>
    <s v="Land"/>
    <s v="Cultural"/>
    <s v="10/09/1993 ?"/>
    <m/>
    <s v="N"/>
    <m/>
    <m/>
    <m/>
    <m/>
    <x v="3"/>
    <m/>
    <m/>
    <n v="1593000"/>
    <n v="0"/>
    <n v="1593000"/>
    <n v="1593000"/>
    <n v="0"/>
    <n v="1593000"/>
    <m/>
    <m/>
    <n v="2243"/>
    <m/>
    <n v="107522.4"/>
    <m/>
    <n v="705"/>
    <m/>
    <m/>
    <m/>
    <m/>
    <m/>
    <n v="110470.39999999999"/>
    <m/>
    <n v="-116170.4"/>
    <m/>
    <m/>
    <m/>
    <n v="5700"/>
    <n v="1593000"/>
  </r>
  <r>
    <x v="1"/>
    <s v="DRC"/>
    <s v="Leisure Centre &amp; Pool"/>
    <s v="Building"/>
    <s v="Cultural"/>
    <s v="10/09/1993 ?"/>
    <m/>
    <s v="Y"/>
    <n v="50"/>
    <n v="600"/>
    <m/>
    <m/>
    <x v="3"/>
    <s v="D2270006002000"/>
    <n v="50"/>
    <n v="8591000"/>
    <n v="2.2448979725595564E-3"/>
    <n v="8591000.0022448972"/>
    <n v="8591000.0022448972"/>
    <n v="0"/>
    <n v="8591000"/>
    <m/>
    <m/>
    <m/>
    <m/>
    <n v="102859.4"/>
    <n v="53136.6"/>
    <n v="21968.25"/>
    <m/>
    <m/>
    <n v="5578"/>
    <m/>
    <n v="8543.75"/>
    <n v="192086"/>
    <m/>
    <n v="-500086"/>
    <m/>
    <m/>
    <m/>
    <m/>
    <n v="8283000"/>
  </r>
  <r>
    <x v="1"/>
    <s v="DRC"/>
    <s v="Leisure Centre &amp; Pool"/>
    <s v="Building"/>
    <s v="Cultural"/>
    <d v="2009-12-10T00:00:00"/>
    <n v="165"/>
    <s v="Y"/>
    <n v="50"/>
    <n v="600"/>
    <d v="2009-12-10T00:00:00"/>
    <d v="2059-11-10T00:00:00"/>
    <x v="3"/>
    <s v="D2270006002000"/>
    <n v="50"/>
    <n v="4000"/>
    <n v="-2.6530612244641816E-3"/>
    <n v="3999.9973469387755"/>
    <n v="3999.9973469387755"/>
    <n v="0"/>
    <n v="4000"/>
    <m/>
    <m/>
    <m/>
    <m/>
    <m/>
    <m/>
    <m/>
    <m/>
    <m/>
    <m/>
    <m/>
    <m/>
    <n v="0"/>
    <m/>
    <n v="-4000"/>
    <m/>
    <m/>
    <m/>
    <m/>
    <n v="0"/>
  </r>
  <r>
    <x v="1"/>
    <s v="EUV"/>
    <s v="Car Parks"/>
    <s v="Land"/>
    <s v="Highways/Transport"/>
    <d v="2005-04-01T00:00:00"/>
    <m/>
    <s v="N"/>
    <m/>
    <m/>
    <m/>
    <m/>
    <x v="2"/>
    <m/>
    <m/>
    <n v="135500"/>
    <n v="0"/>
    <n v="135500"/>
    <n v="135500"/>
    <n v="0"/>
    <n v="135500"/>
    <m/>
    <m/>
    <m/>
    <m/>
    <m/>
    <m/>
    <m/>
    <m/>
    <m/>
    <m/>
    <m/>
    <m/>
    <n v="0"/>
    <m/>
    <m/>
    <m/>
    <m/>
    <m/>
    <m/>
    <n v="135500"/>
  </r>
  <r>
    <x v="1"/>
    <s v="EUV"/>
    <s v="Travellers Site"/>
    <s v="Land"/>
    <s v="Housing"/>
    <d v="2014-02-20T00:00:00"/>
    <m/>
    <s v="N"/>
    <m/>
    <m/>
    <m/>
    <m/>
    <x v="1"/>
    <m/>
    <m/>
    <n v="13800"/>
    <n v="0"/>
    <n v="13800"/>
    <n v="13800"/>
    <n v="0"/>
    <n v="13800"/>
    <m/>
    <m/>
    <m/>
    <m/>
    <m/>
    <m/>
    <m/>
    <m/>
    <m/>
    <m/>
    <m/>
    <m/>
    <n v="0"/>
    <m/>
    <m/>
    <m/>
    <m/>
    <m/>
    <m/>
    <n v="13800"/>
  </r>
  <r>
    <x v="1"/>
    <m/>
    <m/>
    <m/>
    <m/>
    <s v="2020-21"/>
    <m/>
    <m/>
    <m/>
    <m/>
    <m/>
    <m/>
    <x v="3"/>
    <m/>
    <m/>
    <m/>
    <m/>
    <m/>
    <n v="0"/>
    <n v="0"/>
    <n v="0"/>
    <m/>
    <m/>
    <m/>
    <m/>
    <m/>
    <m/>
    <m/>
    <m/>
    <m/>
    <m/>
    <m/>
    <m/>
    <n v="0"/>
    <n v="109726.49"/>
    <m/>
    <m/>
    <m/>
    <m/>
    <n v="615268.51"/>
    <n v="724995"/>
  </r>
  <r>
    <x v="1"/>
    <m/>
    <m/>
    <m/>
    <m/>
    <s v="2020-21"/>
    <m/>
    <m/>
    <m/>
    <m/>
    <m/>
    <m/>
    <x v="3"/>
    <m/>
    <m/>
    <m/>
    <m/>
    <m/>
    <n v="0"/>
    <n v="0"/>
    <n v="0"/>
    <m/>
    <m/>
    <m/>
    <m/>
    <m/>
    <n v="628720"/>
    <m/>
    <n v="1252155.53"/>
    <m/>
    <n v="1173872.8799999999"/>
    <n v="528025"/>
    <n v="393585.07"/>
    <n v="3976358.48"/>
    <m/>
    <m/>
    <m/>
    <m/>
    <n v="-2565116.9500000002"/>
    <n v="280413.46999999997"/>
    <n v="1691654.9999999998"/>
  </r>
  <r>
    <x v="0"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n v="0"/>
    <m/>
    <m/>
    <m/>
    <m/>
    <m/>
    <m/>
    <m/>
  </r>
  <r>
    <x v="2"/>
    <s v="n/a"/>
    <s v="Other Plant and Equipment"/>
    <m/>
    <s v="Env Services"/>
    <d v="2005-04-01T00:00:00"/>
    <m/>
    <s v="Y"/>
    <n v="20"/>
    <n v="240"/>
    <d v="2005-04-01T00:00:00"/>
    <d v="2025-03-01T00:00:00"/>
    <x v="4"/>
    <s v="H4360006002000"/>
    <n v="5"/>
    <n v="7940.19"/>
    <n v="-5784.24"/>
    <n v="2155.9499999999998"/>
    <n v="2155.9499999999998"/>
    <n v="0"/>
    <n v="7940.19"/>
    <m/>
    <m/>
    <m/>
    <m/>
    <m/>
    <m/>
    <m/>
    <m/>
    <m/>
    <m/>
    <m/>
    <m/>
    <n v="0"/>
    <m/>
    <m/>
    <m/>
    <m/>
    <m/>
    <m/>
    <n v="7940.19"/>
  </r>
  <r>
    <x v="2"/>
    <s v="n/a"/>
    <s v="Wheeled Bins"/>
    <m/>
    <s v="Env Services"/>
    <s v="to 31.03.06"/>
    <m/>
    <s v="Y"/>
    <n v="10"/>
    <n v="120"/>
    <m/>
    <m/>
    <x v="4"/>
    <s v="H2400006002000"/>
    <n v="0"/>
    <n v="93939.22"/>
    <n v="-93939.22"/>
    <n v="0"/>
    <n v="0"/>
    <n v="0"/>
    <n v="93939.22"/>
    <m/>
    <m/>
    <m/>
    <m/>
    <m/>
    <m/>
    <m/>
    <m/>
    <m/>
    <m/>
    <m/>
    <m/>
    <n v="0"/>
    <m/>
    <m/>
    <m/>
    <m/>
    <m/>
    <m/>
    <n v="93939.22"/>
  </r>
  <r>
    <x v="2"/>
    <s v="n/a"/>
    <s v="Play Equipment"/>
    <m/>
    <m/>
    <n v="37681"/>
    <m/>
    <s v="N"/>
    <n v="10"/>
    <n v="120"/>
    <n v="37681"/>
    <n v="41306"/>
    <x v="4"/>
    <m/>
    <n v="0"/>
    <n v="3754.26"/>
    <n v="-3754.26"/>
    <n v="0"/>
    <n v="0"/>
    <n v="0"/>
    <n v="3754.26"/>
    <m/>
    <m/>
    <m/>
    <m/>
    <m/>
    <m/>
    <m/>
    <m/>
    <m/>
    <m/>
    <m/>
    <m/>
    <n v="0"/>
    <m/>
    <m/>
    <m/>
    <m/>
    <m/>
    <m/>
    <n v="3754.26"/>
  </r>
  <r>
    <x v="2"/>
    <s v="n/a"/>
    <s v="Vehicles"/>
    <m/>
    <m/>
    <n v="38777"/>
    <m/>
    <s v="N"/>
    <n v="7"/>
    <n v="84"/>
    <n v="38777"/>
    <n v="41306"/>
    <x v="4"/>
    <m/>
    <n v="0"/>
    <n v="24125"/>
    <n v="-24125"/>
    <n v="0"/>
    <n v="0"/>
    <n v="0"/>
    <n v="24125"/>
    <m/>
    <m/>
    <m/>
    <m/>
    <m/>
    <m/>
    <m/>
    <m/>
    <m/>
    <m/>
    <m/>
    <m/>
    <n v="0"/>
    <m/>
    <m/>
    <m/>
    <m/>
    <m/>
    <m/>
    <n v="24125"/>
  </r>
  <r>
    <x v="2"/>
    <s v="n/a"/>
    <s v="Wheeled Bins"/>
    <m/>
    <s v="Env Services"/>
    <d v="2006-03-29T00:00:00"/>
    <m/>
    <s v="Y"/>
    <n v="10"/>
    <n v="120"/>
    <m/>
    <m/>
    <x v="4"/>
    <s v="H2410006002000"/>
    <n v="0"/>
    <n v="27678.38"/>
    <n v="-27678.38"/>
    <n v="0"/>
    <n v="0"/>
    <n v="0"/>
    <n v="27678.38"/>
    <m/>
    <m/>
    <m/>
    <m/>
    <m/>
    <m/>
    <m/>
    <m/>
    <m/>
    <m/>
    <m/>
    <m/>
    <n v="0"/>
    <m/>
    <m/>
    <m/>
    <m/>
    <m/>
    <m/>
    <n v="27678.38"/>
  </r>
  <r>
    <x v="2"/>
    <s v="n/a"/>
    <s v="Wheeled Bins"/>
    <m/>
    <s v="Env Services"/>
    <s v="to 30.06.06"/>
    <m/>
    <s v="Y"/>
    <n v="10"/>
    <n v="120"/>
    <m/>
    <m/>
    <x v="4"/>
    <s v="H2400006002000"/>
    <n v="0"/>
    <n v="75541.73"/>
    <n v="-75541.73"/>
    <n v="0"/>
    <n v="0"/>
    <n v="0"/>
    <n v="75541.73"/>
    <m/>
    <m/>
    <m/>
    <m/>
    <m/>
    <m/>
    <m/>
    <m/>
    <m/>
    <m/>
    <m/>
    <m/>
    <n v="0"/>
    <m/>
    <m/>
    <m/>
    <m/>
    <m/>
    <m/>
    <n v="75541.73"/>
  </r>
  <r>
    <x v="2"/>
    <s v="n/a"/>
    <s v="Other Plant and Equipment"/>
    <m/>
    <s v="Central Services"/>
    <d v="2006-07-31T00:00:00"/>
    <m/>
    <s v="Y"/>
    <n v="10"/>
    <n v="120"/>
    <d v="2006-07-31T00:00:00"/>
    <d v="2016-07-01T00:00:00"/>
    <x v="4"/>
    <s v="R4790006002000"/>
    <n v="0"/>
    <n v="17911.16"/>
    <n v="-17911.16"/>
    <n v="0"/>
    <n v="0"/>
    <n v="0"/>
    <n v="17911.16"/>
    <m/>
    <m/>
    <m/>
    <m/>
    <m/>
    <m/>
    <m/>
    <m/>
    <m/>
    <m/>
    <m/>
    <m/>
    <n v="0"/>
    <m/>
    <m/>
    <m/>
    <m/>
    <m/>
    <m/>
    <n v="17911.16"/>
  </r>
  <r>
    <x v="2"/>
    <s v="n/a"/>
    <s v="Wheeled Bins"/>
    <m/>
    <s v="Env Services"/>
    <d v="2013-08-28T00:00:00"/>
    <m/>
    <s v="Y"/>
    <n v="10"/>
    <n v="120"/>
    <d v="2014-04-01T00:00:00"/>
    <d v="2024-03-01T00:00:00"/>
    <x v="4"/>
    <s v="H2400006002000"/>
    <n v="0"/>
    <n v="103525.32"/>
    <n v="-103525.32"/>
    <n v="0"/>
    <n v="0"/>
    <n v="0"/>
    <n v="103525.32"/>
    <m/>
    <m/>
    <m/>
    <m/>
    <m/>
    <m/>
    <m/>
    <m/>
    <m/>
    <m/>
    <m/>
    <m/>
    <n v="0"/>
    <m/>
    <m/>
    <m/>
    <m/>
    <m/>
    <m/>
    <n v="103525.32"/>
  </r>
  <r>
    <x v="2"/>
    <s v="n/a"/>
    <s v="Wheeled Bins"/>
    <m/>
    <s v="Env Services"/>
    <s v="2013/14"/>
    <m/>
    <s v="Y"/>
    <n v="10"/>
    <n v="120"/>
    <d v="2014-04-01T00:00:00"/>
    <d v="2024-03-01T00:00:00"/>
    <x v="4"/>
    <s v="H2400006002000"/>
    <n v="0"/>
    <n v="287360.82"/>
    <n v="-287360.82"/>
    <n v="0"/>
    <n v="0"/>
    <n v="0"/>
    <n v="287360.82"/>
    <m/>
    <m/>
    <m/>
    <m/>
    <m/>
    <m/>
    <m/>
    <m/>
    <m/>
    <m/>
    <m/>
    <m/>
    <n v="0"/>
    <m/>
    <m/>
    <m/>
    <m/>
    <m/>
    <m/>
    <n v="287360.82"/>
  </r>
  <r>
    <x v="2"/>
    <s v="n/a"/>
    <s v="Wheeled Bins"/>
    <m/>
    <s v="Env Services"/>
    <s v="2013/14"/>
    <m/>
    <s v="Y"/>
    <n v="10"/>
    <n v="120"/>
    <d v="2014-04-01T00:00:00"/>
    <d v="2024-03-01T00:00:00"/>
    <x v="4"/>
    <s v="H2400006002000"/>
    <n v="0"/>
    <n v="20486.29"/>
    <n v="-20486.29"/>
    <n v="0"/>
    <n v="0"/>
    <n v="0"/>
    <n v="20486.29"/>
    <m/>
    <m/>
    <m/>
    <m/>
    <m/>
    <m/>
    <m/>
    <m/>
    <m/>
    <m/>
    <m/>
    <m/>
    <n v="0"/>
    <m/>
    <m/>
    <m/>
    <m/>
    <m/>
    <m/>
    <n v="20486.29"/>
  </r>
  <r>
    <x v="2"/>
    <s v="n/a"/>
    <s v="Wheeled Bins"/>
    <m/>
    <s v="Env Services"/>
    <d v="1900-05-06T00:00:00"/>
    <m/>
    <s v="Y"/>
    <n v="10"/>
    <n v="120"/>
    <m/>
    <m/>
    <x v="4"/>
    <s v="H2400006002000"/>
    <n v="0"/>
    <n v="36833.94"/>
    <n v="-36833.94"/>
    <n v="0"/>
    <n v="0"/>
    <n v="0"/>
    <n v="36833.94"/>
    <m/>
    <m/>
    <m/>
    <m/>
    <m/>
    <m/>
    <m/>
    <m/>
    <m/>
    <m/>
    <m/>
    <m/>
    <n v="0"/>
    <m/>
    <m/>
    <m/>
    <m/>
    <m/>
    <m/>
    <n v="36833.94"/>
  </r>
  <r>
    <x v="2"/>
    <s v="n/a"/>
    <s v="Wheeled Bins"/>
    <m/>
    <m/>
    <d v="2005-04-01T00:00:00"/>
    <m/>
    <s v="N"/>
    <n v="5"/>
    <n v="60"/>
    <m/>
    <m/>
    <x v="4"/>
    <s v="H2400006002000"/>
    <n v="0"/>
    <n v="320700.57"/>
    <n v="-320700.57"/>
    <n v="0"/>
    <n v="0"/>
    <n v="0"/>
    <n v="320700.57"/>
    <m/>
    <m/>
    <m/>
    <m/>
    <m/>
    <m/>
    <m/>
    <m/>
    <m/>
    <m/>
    <m/>
    <m/>
    <n v="0"/>
    <m/>
    <m/>
    <m/>
    <m/>
    <m/>
    <m/>
    <n v="320700.57"/>
  </r>
  <r>
    <x v="2"/>
    <s v="n/a"/>
    <s v="Wheeled Bins"/>
    <m/>
    <s v="Env Services"/>
    <s v="to 30.06.05"/>
    <m/>
    <s v="Y"/>
    <n v="10"/>
    <n v="120"/>
    <m/>
    <m/>
    <x v="4"/>
    <s v="H2400006002000"/>
    <n v="0"/>
    <n v="316224.89"/>
    <n v="-316224.89"/>
    <n v="0"/>
    <n v="0"/>
    <n v="0"/>
    <n v="316224.89"/>
    <m/>
    <m/>
    <m/>
    <m/>
    <m/>
    <m/>
    <m/>
    <m/>
    <m/>
    <m/>
    <m/>
    <m/>
    <n v="0"/>
    <m/>
    <m/>
    <m/>
    <m/>
    <m/>
    <m/>
    <n v="316224.89"/>
  </r>
  <r>
    <x v="2"/>
    <s v="n/a"/>
    <s v="Wheeled Bins"/>
    <m/>
    <s v="Env Services"/>
    <s v="to 30.09.05"/>
    <m/>
    <s v="Y"/>
    <n v="10"/>
    <n v="120"/>
    <m/>
    <m/>
    <x v="4"/>
    <s v="H2400006002000"/>
    <n v="0"/>
    <n v="134569.43"/>
    <n v="-134569.43"/>
    <n v="0"/>
    <n v="0"/>
    <n v="0"/>
    <n v="134569.43"/>
    <m/>
    <m/>
    <m/>
    <m/>
    <m/>
    <m/>
    <m/>
    <m/>
    <m/>
    <m/>
    <m/>
    <m/>
    <n v="0"/>
    <m/>
    <m/>
    <m/>
    <m/>
    <m/>
    <m/>
    <n v="134569.43"/>
  </r>
  <r>
    <x v="2"/>
    <s v="n/a"/>
    <s v="Wheeled Bins"/>
    <m/>
    <s v="Env Services"/>
    <s v="to 31.12.05"/>
    <m/>
    <s v="Y"/>
    <n v="10"/>
    <n v="120"/>
    <m/>
    <m/>
    <x v="4"/>
    <s v="H2400006002000"/>
    <n v="0"/>
    <n v="14209.39"/>
    <n v="-14209.39"/>
    <n v="0"/>
    <n v="0"/>
    <n v="0"/>
    <n v="14209.39"/>
    <m/>
    <m/>
    <m/>
    <m/>
    <m/>
    <m/>
    <m/>
    <m/>
    <m/>
    <m/>
    <m/>
    <m/>
    <n v="0"/>
    <m/>
    <m/>
    <m/>
    <m/>
    <m/>
    <m/>
    <n v="14209.39"/>
  </r>
  <r>
    <x v="2"/>
    <s v="n/a"/>
    <s v="Wheeled Bins"/>
    <m/>
    <s v="Env Services"/>
    <s v="to 31.12.07"/>
    <m/>
    <s v="Y"/>
    <n v="10"/>
    <n v="120"/>
    <m/>
    <m/>
    <x v="4"/>
    <s v="H2400006002000"/>
    <n v="0"/>
    <n v="30789.439999999999"/>
    <n v="-30789.439999999999"/>
    <n v="0"/>
    <n v="0"/>
    <n v="0"/>
    <n v="30789.439999999999"/>
    <m/>
    <m/>
    <m/>
    <m/>
    <m/>
    <m/>
    <m/>
    <m/>
    <m/>
    <m/>
    <m/>
    <m/>
    <n v="0"/>
    <m/>
    <m/>
    <m/>
    <m/>
    <m/>
    <m/>
    <n v="30789.439999999999"/>
  </r>
  <r>
    <x v="2"/>
    <s v="n/a"/>
    <s v="Wheeled Bins"/>
    <m/>
    <s v="Env Services"/>
    <s v="to 30.09.07"/>
    <m/>
    <s v="Y"/>
    <n v="10"/>
    <n v="120"/>
    <m/>
    <m/>
    <x v="4"/>
    <s v="H2400006002000"/>
    <n v="0"/>
    <n v="65603.64"/>
    <n v="-65603.64"/>
    <n v="0"/>
    <n v="0"/>
    <n v="0"/>
    <n v="65603.64"/>
    <m/>
    <m/>
    <m/>
    <m/>
    <m/>
    <m/>
    <m/>
    <m/>
    <m/>
    <m/>
    <m/>
    <m/>
    <n v="0"/>
    <m/>
    <m/>
    <m/>
    <m/>
    <m/>
    <m/>
    <n v="65603.64"/>
  </r>
  <r>
    <x v="2"/>
    <s v="n/a"/>
    <s v="Vehicles"/>
    <m/>
    <s v="Env Services"/>
    <d v="2008-01-10T00:00:00"/>
    <m/>
    <s v="N"/>
    <n v="7"/>
    <n v="84"/>
    <d v="2008-01-10T00:00:00"/>
    <d v="2014-12-10T00:00:00"/>
    <x v="4"/>
    <m/>
    <n v="0"/>
    <n v="11420.53"/>
    <n v="-11420.529999999999"/>
    <n v="0"/>
    <n v="0"/>
    <n v="0"/>
    <n v="11420.53"/>
    <m/>
    <m/>
    <m/>
    <m/>
    <m/>
    <m/>
    <m/>
    <m/>
    <m/>
    <m/>
    <m/>
    <m/>
    <n v="0"/>
    <m/>
    <m/>
    <m/>
    <m/>
    <m/>
    <m/>
    <n v="11420.53"/>
  </r>
  <r>
    <x v="2"/>
    <s v="n/a"/>
    <s v="Wheeled Bins"/>
    <m/>
    <s v="Env Services"/>
    <s v="to 30.06.08"/>
    <m/>
    <s v="Y"/>
    <n v="10"/>
    <n v="120"/>
    <d v="2008-06-01T00:00:00"/>
    <d v="2018-05-01T00:00:00"/>
    <x v="4"/>
    <s v="H2400006002000"/>
    <n v="0"/>
    <n v="63150"/>
    <n v="-63150"/>
    <n v="0"/>
    <n v="0"/>
    <n v="0"/>
    <n v="63150"/>
    <m/>
    <m/>
    <m/>
    <m/>
    <m/>
    <m/>
    <m/>
    <m/>
    <m/>
    <m/>
    <m/>
    <m/>
    <n v="0"/>
    <m/>
    <m/>
    <m/>
    <m/>
    <m/>
    <m/>
    <n v="63150"/>
  </r>
  <r>
    <x v="2"/>
    <s v="n/a"/>
    <s v="Vehicles"/>
    <m/>
    <s v="Env Services"/>
    <d v="2008-04-08T00:00:00"/>
    <m/>
    <s v="N"/>
    <n v="7"/>
    <n v="84"/>
    <d v="2008-04-08T00:00:00"/>
    <d v="2015-03-08T00:00:00"/>
    <x v="4"/>
    <m/>
    <n v="0"/>
    <n v="12565"/>
    <n v="-12564.999999999998"/>
    <n v="0"/>
    <n v="0"/>
    <n v="0"/>
    <n v="12565"/>
    <m/>
    <m/>
    <m/>
    <m/>
    <m/>
    <m/>
    <m/>
    <m/>
    <m/>
    <m/>
    <m/>
    <m/>
    <n v="0"/>
    <m/>
    <m/>
    <m/>
    <m/>
    <m/>
    <m/>
    <n v="12565"/>
  </r>
  <r>
    <x v="2"/>
    <s v="n/a"/>
    <s v="Wheeled Bins"/>
    <m/>
    <s v="Env Services"/>
    <s v=" to 31/12/2008"/>
    <m/>
    <s v="N"/>
    <n v="10"/>
    <n v="120"/>
    <d v="2008-12-01T00:00:00"/>
    <d v="2018-11-01T00:00:00"/>
    <x v="4"/>
    <s v="H2400006002000"/>
    <n v="0"/>
    <n v="22343"/>
    <n v="-22342.999999999996"/>
    <n v="0"/>
    <n v="0"/>
    <n v="0"/>
    <n v="22343"/>
    <m/>
    <m/>
    <m/>
    <m/>
    <m/>
    <m/>
    <m/>
    <m/>
    <m/>
    <m/>
    <m/>
    <m/>
    <n v="0"/>
    <m/>
    <m/>
    <m/>
    <m/>
    <m/>
    <m/>
    <n v="22343"/>
  </r>
  <r>
    <x v="2"/>
    <s v="n/a"/>
    <s v="Wheeled Bins"/>
    <m/>
    <s v="Env Services"/>
    <s v="to 31/03/2009"/>
    <m/>
    <s v="Y"/>
    <n v="10"/>
    <n v="120"/>
    <d v="2009-03-01T00:00:00"/>
    <d v="2019-02-01T00:00:00"/>
    <x v="4"/>
    <s v="H2400006002000"/>
    <n v="0"/>
    <n v="16467.400000000001"/>
    <n v="-16467.400000000001"/>
    <n v="0"/>
    <n v="0"/>
    <n v="0"/>
    <n v="16467.400000000001"/>
    <m/>
    <m/>
    <m/>
    <m/>
    <m/>
    <m/>
    <m/>
    <m/>
    <m/>
    <m/>
    <m/>
    <m/>
    <n v="0"/>
    <m/>
    <m/>
    <m/>
    <m/>
    <m/>
    <m/>
    <n v="16467.400000000001"/>
  </r>
  <r>
    <x v="2"/>
    <s v="n/a"/>
    <s v="Other Plant and Equipment"/>
    <m/>
    <s v="Cultural"/>
    <d v="2009-03-11T00:00:00"/>
    <m/>
    <s v="Y"/>
    <n v="5"/>
    <n v="60"/>
    <d v="2009-03-11T00:00:00"/>
    <d v="2014-02-11T00:00:00"/>
    <x v="4"/>
    <s v="D2280006002000"/>
    <n v="0"/>
    <n v="12426"/>
    <n v="-12426"/>
    <n v="0"/>
    <n v="0"/>
    <n v="0"/>
    <n v="12426"/>
    <m/>
    <m/>
    <m/>
    <m/>
    <m/>
    <m/>
    <m/>
    <m/>
    <m/>
    <m/>
    <m/>
    <m/>
    <n v="0"/>
    <m/>
    <m/>
    <m/>
    <m/>
    <m/>
    <m/>
    <n v="12426"/>
  </r>
  <r>
    <x v="2"/>
    <s v="n/a"/>
    <s v="Wheeled Bins"/>
    <m/>
    <s v="Env Services"/>
    <d v="2009-06-30T00:00:00"/>
    <m/>
    <s v="Y"/>
    <n v="10"/>
    <n v="120"/>
    <d v="2009-06-30T00:00:00"/>
    <d v="2019-05-30T00:00:00"/>
    <x v="4"/>
    <s v="H2400006002000"/>
    <n v="0"/>
    <n v="49495.6"/>
    <n v="-49495.6"/>
    <n v="0"/>
    <n v="0"/>
    <n v="0"/>
    <n v="49495.6"/>
    <m/>
    <m/>
    <m/>
    <m/>
    <m/>
    <m/>
    <m/>
    <m/>
    <m/>
    <m/>
    <m/>
    <m/>
    <n v="0"/>
    <m/>
    <m/>
    <m/>
    <m/>
    <m/>
    <m/>
    <n v="49495.6"/>
  </r>
  <r>
    <x v="2"/>
    <s v="n/a"/>
    <s v="Play Equipment"/>
    <m/>
    <s v="Cultural"/>
    <d v="2009-06-02T00:00:00"/>
    <m/>
    <s v="Y"/>
    <n v="10"/>
    <n v="120"/>
    <d v="2009-06-02T00:00:00"/>
    <d v="2019-05-02T00:00:00"/>
    <x v="4"/>
    <s v="H2300006002000"/>
    <n v="0"/>
    <n v="15000"/>
    <n v="-15000"/>
    <n v="0"/>
    <n v="0"/>
    <n v="0"/>
    <n v="15000"/>
    <m/>
    <m/>
    <m/>
    <m/>
    <m/>
    <m/>
    <m/>
    <m/>
    <m/>
    <m/>
    <m/>
    <m/>
    <n v="0"/>
    <m/>
    <m/>
    <m/>
    <m/>
    <m/>
    <m/>
    <n v="15000"/>
  </r>
  <r>
    <x v="2"/>
    <s v="n/a"/>
    <s v="Wheeled Bins"/>
    <m/>
    <s v="Env Services"/>
    <d v="2009-09-30T00:00:00"/>
    <m/>
    <s v="Y"/>
    <n v="10"/>
    <n v="120"/>
    <d v="2009-09-30T00:00:00"/>
    <d v="2019-08-30T00:00:00"/>
    <x v="4"/>
    <s v="H2400006002000"/>
    <n v="0"/>
    <n v="25253.200000000001"/>
    <n v="-25253.200000000001"/>
    <n v="0"/>
    <n v="0"/>
    <n v="0"/>
    <n v="25253.200000000001"/>
    <m/>
    <m/>
    <m/>
    <m/>
    <m/>
    <m/>
    <m/>
    <m/>
    <m/>
    <m/>
    <m/>
    <m/>
    <n v="0"/>
    <m/>
    <m/>
    <m/>
    <m/>
    <m/>
    <m/>
    <n v="25253.200000000001"/>
  </r>
  <r>
    <x v="2"/>
    <s v="n/a"/>
    <s v="Wheeled Bins"/>
    <m/>
    <s v="Env Services"/>
    <d v="2009-12-31T00:00:00"/>
    <m/>
    <s v="Y"/>
    <n v="10"/>
    <n v="120"/>
    <d v="2009-12-31T00:00:00"/>
    <d v="2019-12-01T00:00:00"/>
    <x v="4"/>
    <s v="H2400006002000"/>
    <n v="0"/>
    <n v="41549.300000000003"/>
    <n v="-41549.300000000003"/>
    <n v="0"/>
    <n v="0"/>
    <n v="0"/>
    <n v="41549.300000000003"/>
    <m/>
    <m/>
    <m/>
    <m/>
    <m/>
    <m/>
    <m/>
    <m/>
    <m/>
    <m/>
    <m/>
    <m/>
    <n v="0"/>
    <m/>
    <m/>
    <m/>
    <m/>
    <m/>
    <m/>
    <n v="41549.300000000003"/>
  </r>
  <r>
    <x v="2"/>
    <s v="n/a"/>
    <s v="Wheeled Bins"/>
    <m/>
    <s v="Env Services"/>
    <d v="2009-03-31T00:00:00"/>
    <m/>
    <s v="Y"/>
    <n v="10"/>
    <n v="120"/>
    <d v="2009-03-31T00:00:00"/>
    <d v="2019-03-03T00:00:00"/>
    <x v="4"/>
    <s v="H2400006002000"/>
    <n v="0"/>
    <n v="30326.85"/>
    <n v="-30326.85"/>
    <n v="0"/>
    <n v="0"/>
    <n v="0"/>
    <n v="30326.85"/>
    <m/>
    <m/>
    <m/>
    <m/>
    <m/>
    <m/>
    <m/>
    <m/>
    <m/>
    <m/>
    <m/>
    <m/>
    <n v="0"/>
    <m/>
    <m/>
    <m/>
    <m/>
    <m/>
    <m/>
    <n v="30326.85"/>
  </r>
  <r>
    <x v="2"/>
    <s v="n/a"/>
    <s v="Wheeled Bins"/>
    <m/>
    <s v="Env Services"/>
    <d v="2010-05-27T00:00:00"/>
    <m/>
    <s v="Y"/>
    <n v="10"/>
    <n v="120"/>
    <d v="2010-06-01T00:00:00"/>
    <d v="2020-05-01T00:00:00"/>
    <x v="4"/>
    <s v="H2400006002000"/>
    <n v="0"/>
    <n v="7500.24"/>
    <n v="-7500.24"/>
    <n v="0"/>
    <n v="0"/>
    <n v="0"/>
    <n v="7500.24"/>
    <m/>
    <m/>
    <m/>
    <m/>
    <m/>
    <m/>
    <m/>
    <m/>
    <m/>
    <m/>
    <m/>
    <m/>
    <n v="0"/>
    <m/>
    <m/>
    <m/>
    <m/>
    <m/>
    <m/>
    <n v="7500.24"/>
  </r>
  <r>
    <x v="2"/>
    <s v="n/a"/>
    <s v="Wheeled Bins"/>
    <m/>
    <s v="Env Services"/>
    <d v="2010-05-31T00:00:00"/>
    <m/>
    <s v="Y"/>
    <n v="10"/>
    <n v="120"/>
    <d v="2010-06-01T00:00:00"/>
    <d v="2020-05-01T00:00:00"/>
    <x v="4"/>
    <s v="H2400006002000"/>
    <n v="0"/>
    <n v="9375.2999999999993"/>
    <n v="-9375.2999999999993"/>
    <n v="0"/>
    <n v="0"/>
    <n v="0"/>
    <n v="9375.2999999999993"/>
    <m/>
    <m/>
    <m/>
    <m/>
    <m/>
    <m/>
    <m/>
    <m/>
    <m/>
    <m/>
    <m/>
    <m/>
    <n v="0"/>
    <m/>
    <m/>
    <m/>
    <m/>
    <m/>
    <m/>
    <n v="9375.2999999999993"/>
  </r>
  <r>
    <x v="2"/>
    <s v="n/a"/>
    <s v="Wheeled Bins"/>
    <m/>
    <s v="Env Services"/>
    <d v="2010-05-27T00:00:00"/>
    <m/>
    <s v="Y"/>
    <n v="10"/>
    <n v="120"/>
    <d v="2010-06-01T00:00:00"/>
    <d v="2020-05-01T00:00:00"/>
    <x v="4"/>
    <s v="H2410006002000"/>
    <n v="0"/>
    <n v="9375.2999999999993"/>
    <n v="-9375.2999999999993"/>
    <n v="0"/>
    <n v="0"/>
    <n v="0"/>
    <n v="9375.2999999999993"/>
    <m/>
    <m/>
    <m/>
    <m/>
    <m/>
    <m/>
    <m/>
    <m/>
    <m/>
    <m/>
    <m/>
    <m/>
    <n v="0"/>
    <m/>
    <m/>
    <m/>
    <m/>
    <m/>
    <m/>
    <n v="9375.2999999999993"/>
  </r>
  <r>
    <x v="2"/>
    <s v="n/a"/>
    <s v="Wheeled Bins"/>
    <m/>
    <s v="Env Services"/>
    <d v="2010-05-31T00:00:00"/>
    <m/>
    <s v="Y"/>
    <n v="10"/>
    <n v="120"/>
    <d v="2010-06-01T00:00:00"/>
    <d v="2020-05-01T00:00:00"/>
    <x v="4"/>
    <s v="H2400006002000"/>
    <n v="0"/>
    <n v="1875.06"/>
    <n v="-1875.06"/>
    <n v="0"/>
    <n v="0"/>
    <n v="0"/>
    <n v="1875.06"/>
    <m/>
    <m/>
    <m/>
    <m/>
    <m/>
    <m/>
    <m/>
    <m/>
    <m/>
    <m/>
    <m/>
    <m/>
    <n v="0"/>
    <m/>
    <m/>
    <m/>
    <m/>
    <m/>
    <m/>
    <n v="1875.06"/>
  </r>
  <r>
    <x v="2"/>
    <s v="n/a"/>
    <s v="Wheeled Bins"/>
    <m/>
    <s v="Env Services"/>
    <d v="2010-08-24T00:00:00"/>
    <m/>
    <s v="Y"/>
    <n v="10"/>
    <n v="120"/>
    <d v="2010-08-01T00:00:00"/>
    <d v="2020-07-01T00:00:00"/>
    <x v="4"/>
    <s v="H2400006002000"/>
    <n v="0"/>
    <n v="9375.2999999999993"/>
    <n v="-9375.2999999999993"/>
    <n v="0"/>
    <n v="0"/>
    <n v="0"/>
    <n v="9375.2999999999993"/>
    <m/>
    <m/>
    <m/>
    <m/>
    <m/>
    <m/>
    <m/>
    <m/>
    <m/>
    <m/>
    <m/>
    <m/>
    <n v="0"/>
    <m/>
    <m/>
    <m/>
    <m/>
    <m/>
    <m/>
    <n v="9375.2999999999993"/>
  </r>
  <r>
    <x v="2"/>
    <s v="n/a"/>
    <s v="Wheeled Bins"/>
    <m/>
    <s v="Env Services"/>
    <d v="2010-08-24T00:00:00"/>
    <m/>
    <s v="Y"/>
    <n v="10"/>
    <n v="120"/>
    <d v="2010-08-01T00:00:00"/>
    <d v="2020-07-01T00:00:00"/>
    <x v="4"/>
    <s v="H2400006002000"/>
    <n v="0"/>
    <n v="9375.2999999999993"/>
    <n v="-9375.2999999999993"/>
    <n v="0"/>
    <n v="0"/>
    <n v="0"/>
    <n v="9375.2999999999993"/>
    <m/>
    <m/>
    <m/>
    <m/>
    <m/>
    <m/>
    <m/>
    <m/>
    <m/>
    <m/>
    <m/>
    <m/>
    <n v="0"/>
    <m/>
    <m/>
    <m/>
    <m/>
    <m/>
    <m/>
    <n v="9375.2999999999993"/>
  </r>
  <r>
    <x v="2"/>
    <s v="n/a"/>
    <s v="Vehicles"/>
    <m/>
    <s v="Env Services"/>
    <d v="2010-07-12T00:00:00"/>
    <m/>
    <s v="Y"/>
    <n v="7"/>
    <n v="84"/>
    <d v="2010-07-01T00:00:00"/>
    <d v="2017-06-01T00:00:00"/>
    <x v="4"/>
    <s v="H2400006002000"/>
    <n v="0"/>
    <n v="153822.69"/>
    <n v="-153822.69"/>
    <n v="0"/>
    <n v="0"/>
    <n v="0"/>
    <n v="153822.69"/>
    <m/>
    <m/>
    <m/>
    <m/>
    <m/>
    <m/>
    <m/>
    <m/>
    <m/>
    <m/>
    <m/>
    <m/>
    <n v="0"/>
    <m/>
    <m/>
    <n v="-153822.69"/>
    <m/>
    <m/>
    <m/>
    <n v="0"/>
  </r>
  <r>
    <x v="2"/>
    <s v="n/a"/>
    <s v="Other Plant and Equipment"/>
    <m/>
    <s v="Cultural"/>
    <d v="2010-07-10T00:00:00"/>
    <m/>
    <s v="Y"/>
    <n v="5"/>
    <n v="60"/>
    <d v="2010-07-01T00:00:00"/>
    <d v="2015-06-01T00:00:00"/>
    <x v="4"/>
    <s v="H4350006002000"/>
    <n v="0"/>
    <n v="17487"/>
    <n v="-17487"/>
    <n v="0"/>
    <n v="0"/>
    <n v="0"/>
    <n v="17487"/>
    <m/>
    <m/>
    <m/>
    <m/>
    <m/>
    <m/>
    <m/>
    <m/>
    <m/>
    <m/>
    <m/>
    <m/>
    <n v="0"/>
    <m/>
    <m/>
    <m/>
    <m/>
    <m/>
    <m/>
    <n v="17487"/>
  </r>
  <r>
    <x v="2"/>
    <s v="n/a"/>
    <s v="Wheeled Bins"/>
    <m/>
    <s v="Env Services"/>
    <d v="2011-01-26T00:00:00"/>
    <m/>
    <s v="Y"/>
    <n v="10"/>
    <n v="120"/>
    <d v="2011-02-01T00:00:00"/>
    <d v="2021-01-01T00:00:00"/>
    <x v="4"/>
    <s v="H2410006002000"/>
    <n v="1"/>
    <n v="6380"/>
    <n v="-5758.35"/>
    <n v="621.64999999999964"/>
    <n v="621.64999999999964"/>
    <n v="0"/>
    <n v="6380"/>
    <m/>
    <m/>
    <m/>
    <m/>
    <m/>
    <m/>
    <m/>
    <m/>
    <m/>
    <m/>
    <m/>
    <m/>
    <n v="0"/>
    <m/>
    <m/>
    <m/>
    <m/>
    <m/>
    <m/>
    <n v="6380"/>
  </r>
  <r>
    <x v="2"/>
    <s v="n/a"/>
    <s v="Wheeled Bins"/>
    <m/>
    <s v="Env Services"/>
    <d v="2011-01-26T00:00:00"/>
    <m/>
    <s v="Y"/>
    <n v="10"/>
    <n v="120"/>
    <d v="2011-02-01T00:00:00"/>
    <d v="2021-01-01T00:00:00"/>
    <x v="4"/>
    <s v="H2400006002000"/>
    <n v="1"/>
    <n v="3190"/>
    <n v="-2879.12"/>
    <n v="310.88000000000011"/>
    <n v="310.88000000000011"/>
    <n v="0"/>
    <n v="3190"/>
    <m/>
    <m/>
    <m/>
    <m/>
    <m/>
    <m/>
    <m/>
    <m/>
    <m/>
    <m/>
    <m/>
    <m/>
    <n v="0"/>
    <m/>
    <m/>
    <m/>
    <m/>
    <m/>
    <m/>
    <n v="3190"/>
  </r>
  <r>
    <x v="2"/>
    <s v="n/a"/>
    <s v="Wheeled Bins"/>
    <m/>
    <s v="Env Services"/>
    <d v="2011-01-26T00:00:00"/>
    <m/>
    <s v="Y"/>
    <n v="10"/>
    <n v="120"/>
    <d v="2011-02-01T00:00:00"/>
    <d v="2021-01-01T00:00:00"/>
    <x v="4"/>
    <s v="H2400006002000"/>
    <n v="1"/>
    <n v="3190"/>
    <n v="-2879.12"/>
    <n v="310.88000000000011"/>
    <n v="310.88000000000011"/>
    <n v="0"/>
    <n v="3190"/>
    <m/>
    <m/>
    <m/>
    <m/>
    <m/>
    <m/>
    <m/>
    <m/>
    <m/>
    <m/>
    <m/>
    <m/>
    <n v="0"/>
    <m/>
    <m/>
    <m/>
    <m/>
    <m/>
    <m/>
    <n v="3190"/>
  </r>
  <r>
    <x v="2"/>
    <s v="n/a"/>
    <s v="Wheeled Bins"/>
    <m/>
    <s v="Env Services"/>
    <d v="2011-03-30T00:00:00"/>
    <m/>
    <s v="Y"/>
    <n v="10"/>
    <n v="120"/>
    <d v="2011-04-01T00:00:00"/>
    <d v="2021-03-01T00:00:00"/>
    <x v="4"/>
    <s v="H2410006002000"/>
    <n v="1"/>
    <n v="4935"/>
    <n v="-4441.53"/>
    <n v="493.47000000000025"/>
    <n v="493.47000000000025"/>
    <n v="0"/>
    <n v="4935"/>
    <m/>
    <m/>
    <m/>
    <m/>
    <m/>
    <m/>
    <m/>
    <m/>
    <m/>
    <m/>
    <m/>
    <m/>
    <n v="0"/>
    <m/>
    <m/>
    <m/>
    <m/>
    <m/>
    <m/>
    <n v="4935"/>
  </r>
  <r>
    <x v="2"/>
    <s v="n/a"/>
    <s v="Wheeled Bins"/>
    <m/>
    <s v="Env Services"/>
    <d v="2011-03-30T00:00:00"/>
    <m/>
    <s v="Y"/>
    <n v="10"/>
    <n v="120"/>
    <d v="2011-04-01T00:00:00"/>
    <d v="2021-03-01T00:00:00"/>
    <x v="4"/>
    <s v="H2400006002000"/>
    <n v="1"/>
    <n v="6580"/>
    <n v="-5921.98"/>
    <n v="658.02000000000044"/>
    <n v="658.02000000000044"/>
    <n v="0"/>
    <n v="6580"/>
    <m/>
    <m/>
    <m/>
    <m/>
    <m/>
    <m/>
    <m/>
    <m/>
    <m/>
    <m/>
    <m/>
    <m/>
    <n v="0"/>
    <m/>
    <m/>
    <m/>
    <m/>
    <m/>
    <m/>
    <n v="6580"/>
  </r>
  <r>
    <x v="2"/>
    <s v="n/a"/>
    <s v="Wheeled Bins"/>
    <m/>
    <s v="Env Services"/>
    <d v="2011-03-30T00:00:00"/>
    <m/>
    <s v="Y"/>
    <n v="10"/>
    <n v="120"/>
    <d v="2011-04-01T00:00:00"/>
    <d v="2021-03-01T00:00:00"/>
    <x v="4"/>
    <s v="H2400006002000"/>
    <n v="1"/>
    <n v="6580"/>
    <n v="-5921.98"/>
    <n v="658.02000000000044"/>
    <n v="658.02000000000044"/>
    <n v="0"/>
    <n v="6580"/>
    <m/>
    <m/>
    <m/>
    <m/>
    <m/>
    <m/>
    <m/>
    <m/>
    <m/>
    <m/>
    <m/>
    <m/>
    <n v="0"/>
    <m/>
    <m/>
    <m/>
    <m/>
    <m/>
    <m/>
    <n v="6580"/>
  </r>
  <r>
    <x v="2"/>
    <s v="n/a"/>
    <s v="Wheeled Bins"/>
    <m/>
    <s v="Env Services"/>
    <d v="2011-07-07T00:00:00"/>
    <m/>
    <s v="Y"/>
    <n v="10"/>
    <n v="120"/>
    <d v="2011-07-01T00:00:00"/>
    <d v="2021-06-01T00:00:00"/>
    <x v="4"/>
    <s v="H2410006002000"/>
    <n v="1"/>
    <n v="19875.5"/>
    <n v="-17722.255000000001"/>
    <n v="2153.244999999999"/>
    <n v="2153.244999999999"/>
    <n v="0"/>
    <n v="19875.5"/>
    <m/>
    <m/>
    <m/>
    <m/>
    <m/>
    <m/>
    <m/>
    <m/>
    <m/>
    <m/>
    <m/>
    <m/>
    <n v="0"/>
    <m/>
    <m/>
    <m/>
    <m/>
    <m/>
    <m/>
    <n v="19875.5"/>
  </r>
  <r>
    <x v="2"/>
    <s v="n/a"/>
    <s v="Wheeled Bins"/>
    <m/>
    <s v="Env Services"/>
    <d v="2011-06-28T00:00:00"/>
    <m/>
    <s v="Y"/>
    <n v="10"/>
    <n v="120"/>
    <d v="2011-07-01T00:00:00"/>
    <d v="2021-06-01T00:00:00"/>
    <x v="4"/>
    <s v="H2400006002000"/>
    <n v="1"/>
    <n v="19373.400000000001"/>
    <n v="-17274.690000000002"/>
    <n v="2098.7099999999991"/>
    <n v="2098.7099999999991"/>
    <n v="0"/>
    <n v="19373.400000000001"/>
    <m/>
    <m/>
    <m/>
    <m/>
    <m/>
    <m/>
    <m/>
    <m/>
    <m/>
    <m/>
    <m/>
    <m/>
    <n v="0"/>
    <m/>
    <m/>
    <m/>
    <m/>
    <m/>
    <m/>
    <n v="19373.400000000001"/>
  </r>
  <r>
    <x v="2"/>
    <s v="n/a"/>
    <s v="Wheeled Bins"/>
    <m/>
    <s v="Env Services"/>
    <d v="2011-08-26T00:00:00"/>
    <m/>
    <s v="Y"/>
    <n v="10"/>
    <n v="120"/>
    <d v="2011-08-01T00:00:00"/>
    <d v="2021-07-01T00:00:00"/>
    <x v="4"/>
    <s v="H2400006002000"/>
    <n v="1"/>
    <n v="19876"/>
    <n v="-17722.78"/>
    <n v="2153.2200000000012"/>
    <n v="2153.2200000000012"/>
    <n v="0"/>
    <n v="19876"/>
    <m/>
    <m/>
    <m/>
    <m/>
    <m/>
    <m/>
    <m/>
    <m/>
    <m/>
    <m/>
    <m/>
    <m/>
    <n v="0"/>
    <m/>
    <m/>
    <m/>
    <m/>
    <m/>
    <m/>
    <n v="19876"/>
  </r>
  <r>
    <x v="2"/>
    <s v="n/a"/>
    <s v="Wheeled Bins"/>
    <m/>
    <s v="Env Services"/>
    <d v="2012-03-22T00:00:00"/>
    <n v="6616"/>
    <s v="Y"/>
    <n v="10"/>
    <n v="120"/>
    <d v="2012-04-01T00:00:00"/>
    <d v="2022-03-01T00:00:00"/>
    <x v="4"/>
    <s v="H2410006002000"/>
    <n v="2"/>
    <n v="5805"/>
    <n v="-4611.7466666666669"/>
    <n v="1193.2533333333331"/>
    <n v="1193.2533333333331"/>
    <n v="0"/>
    <n v="5805"/>
    <m/>
    <m/>
    <m/>
    <m/>
    <m/>
    <m/>
    <m/>
    <m/>
    <m/>
    <m/>
    <m/>
    <m/>
    <n v="0"/>
    <m/>
    <m/>
    <m/>
    <m/>
    <m/>
    <m/>
    <n v="5805"/>
  </r>
  <r>
    <x v="2"/>
    <s v="n/a"/>
    <s v="Wheeled Bins"/>
    <m/>
    <s v="Env Services"/>
    <d v="2012-03-22T00:00:00"/>
    <n v="6684519"/>
    <s v="Y"/>
    <n v="10"/>
    <n v="120"/>
    <d v="2012-04-01T00:00:00"/>
    <d v="2022-03-01T00:00:00"/>
    <x v="4"/>
    <s v="H2400006002000"/>
    <n v="2"/>
    <n v="3645"/>
    <n v="-2895.7666666666664"/>
    <n v="749.23333333333358"/>
    <n v="749.23333333333358"/>
    <n v="0"/>
    <n v="3645"/>
    <m/>
    <m/>
    <m/>
    <m/>
    <m/>
    <m/>
    <m/>
    <m/>
    <m/>
    <m/>
    <m/>
    <m/>
    <n v="0"/>
    <m/>
    <m/>
    <m/>
    <m/>
    <m/>
    <m/>
    <n v="3645"/>
  </r>
  <r>
    <x v="2"/>
    <s v="n/a"/>
    <s v="Wheeled Bins"/>
    <m/>
    <s v="Env Services"/>
    <d v="2012-03-22T00:00:00"/>
    <n v="6684519"/>
    <s v="Y"/>
    <n v="10"/>
    <n v="120"/>
    <d v="2012-04-01T00:00:00"/>
    <d v="2022-03-01T00:00:00"/>
    <x v="4"/>
    <s v="H2400006002000"/>
    <n v="2"/>
    <n v="1215"/>
    <n v="-965.23599999999999"/>
    <n v="249.76400000000001"/>
    <n v="249.76400000000001"/>
    <n v="0"/>
    <n v="1215"/>
    <m/>
    <m/>
    <m/>
    <m/>
    <m/>
    <m/>
    <m/>
    <m/>
    <m/>
    <m/>
    <m/>
    <m/>
    <n v="0"/>
    <m/>
    <m/>
    <m/>
    <m/>
    <m/>
    <m/>
    <n v="1215"/>
  </r>
  <r>
    <x v="2"/>
    <s v="n/a"/>
    <s v="Wheeled Bins"/>
    <m/>
    <s v="Env Services"/>
    <d v="2012-03-22T00:00:00"/>
    <n v="6684519"/>
    <s v="Y"/>
    <n v="10"/>
    <n v="120"/>
    <d v="2012-04-01T00:00:00"/>
    <d v="2022-03-01T00:00:00"/>
    <x v="4"/>
    <s v="H2400006002000"/>
    <n v="2"/>
    <n v="1215"/>
    <n v="-965.23599999999999"/>
    <n v="249.76400000000001"/>
    <n v="249.76400000000001"/>
    <n v="0"/>
    <n v="1215"/>
    <m/>
    <m/>
    <m/>
    <m/>
    <m/>
    <m/>
    <m/>
    <m/>
    <m/>
    <m/>
    <m/>
    <m/>
    <n v="0"/>
    <m/>
    <m/>
    <m/>
    <m/>
    <m/>
    <m/>
    <n v="1215"/>
  </r>
  <r>
    <x v="2"/>
    <s v="n/a"/>
    <s v="Wheeled Bins"/>
    <m/>
    <s v="Env Services"/>
    <d v="2012-04-30T00:00:00"/>
    <n v="6687901"/>
    <s v="Y"/>
    <n v="10"/>
    <n v="120"/>
    <d v="2012-05-01T00:00:00"/>
    <d v="2022-04-01T00:00:00"/>
    <x v="4"/>
    <s v="H2400006002000"/>
    <n v="2"/>
    <n v="8965.5"/>
    <n v="-7122.5333333333338"/>
    <n v="1842.9666666666662"/>
    <n v="1842.9666666666662"/>
    <n v="0"/>
    <n v="8965.5"/>
    <m/>
    <m/>
    <m/>
    <m/>
    <m/>
    <m/>
    <m/>
    <m/>
    <m/>
    <m/>
    <m/>
    <m/>
    <n v="0"/>
    <m/>
    <m/>
    <m/>
    <m/>
    <m/>
    <m/>
    <n v="8965.5"/>
  </r>
  <r>
    <x v="2"/>
    <s v="n/a"/>
    <s v="Wheeled Bins"/>
    <m/>
    <s v="Env Services"/>
    <d v="2012-04-30T00:00:00"/>
    <n v="6687901"/>
    <s v="Y"/>
    <n v="10"/>
    <n v="120"/>
    <d v="2012-05-01T00:00:00"/>
    <d v="2022-04-01T00:00:00"/>
    <x v="4"/>
    <s v="H2410006002000"/>
    <n v="2"/>
    <n v="3544.5"/>
    <n v="-2815.9666666666667"/>
    <n v="728.5333333333333"/>
    <n v="728.5333333333333"/>
    <n v="0"/>
    <n v="3544.5"/>
    <m/>
    <m/>
    <m/>
    <m/>
    <m/>
    <m/>
    <m/>
    <m/>
    <m/>
    <m/>
    <m/>
    <m/>
    <n v="0"/>
    <m/>
    <m/>
    <m/>
    <m/>
    <m/>
    <m/>
    <n v="3544.5"/>
  </r>
  <r>
    <x v="2"/>
    <s v="n/a"/>
    <s v="Wheeled Bins"/>
    <m/>
    <s v="Env Services"/>
    <d v="2012-04-30T00:00:00"/>
    <n v="6687938"/>
    <s v="Y"/>
    <n v="10"/>
    <n v="120"/>
    <d v="2012-05-01T00:00:00"/>
    <d v="2022-04-01T00:00:00"/>
    <x v="4"/>
    <s v="H2400006002000"/>
    <n v="2"/>
    <n v="1459.5"/>
    <n v="-1159.4333333333332"/>
    <n v="300.06666666666683"/>
    <n v="300.06666666666683"/>
    <n v="0"/>
    <n v="1459.5"/>
    <m/>
    <m/>
    <m/>
    <m/>
    <m/>
    <m/>
    <m/>
    <m/>
    <m/>
    <m/>
    <m/>
    <m/>
    <n v="0"/>
    <m/>
    <m/>
    <m/>
    <m/>
    <m/>
    <m/>
    <n v="1459.5"/>
  </r>
  <r>
    <x v="2"/>
    <s v="n/a"/>
    <s v="Wheeled Bins"/>
    <m/>
    <s v="Env Services"/>
    <d v="2012-04-26T00:00:00"/>
    <n v="6687651"/>
    <s v="Y"/>
    <n v="10"/>
    <n v="120"/>
    <d v="2012-05-01T00:00:00"/>
    <d v="2022-04-01T00:00:00"/>
    <x v="4"/>
    <s v="H2400006002000"/>
    <n v="2"/>
    <n v="6255"/>
    <n v="-4969.2466666666669"/>
    <n v="1285.7533333333331"/>
    <n v="1285.7533333333331"/>
    <n v="0"/>
    <n v="6255"/>
    <m/>
    <m/>
    <m/>
    <m/>
    <m/>
    <m/>
    <m/>
    <m/>
    <m/>
    <m/>
    <m/>
    <m/>
    <n v="0"/>
    <m/>
    <m/>
    <m/>
    <m/>
    <m/>
    <m/>
    <n v="6255"/>
  </r>
  <r>
    <x v="2"/>
    <s v="n/a"/>
    <s v="Wheeled Bins"/>
    <m/>
    <s v="Env Services"/>
    <d v="2012-04-16T00:00:00"/>
    <n v="6687651"/>
    <s v="Y"/>
    <n v="10"/>
    <n v="120"/>
    <d v="2012-05-01T00:00:00"/>
    <d v="2022-04-01T00:00:00"/>
    <x v="4"/>
    <s v="H2410006002000"/>
    <n v="2"/>
    <n v="6255"/>
    <n v="-4969.2466666666669"/>
    <n v="1285.7533333333331"/>
    <n v="1285.7533333333331"/>
    <n v="0"/>
    <n v="6255"/>
    <m/>
    <m/>
    <m/>
    <m/>
    <m/>
    <m/>
    <m/>
    <m/>
    <m/>
    <m/>
    <m/>
    <m/>
    <n v="0"/>
    <m/>
    <m/>
    <m/>
    <m/>
    <m/>
    <m/>
    <n v="6255"/>
  </r>
  <r>
    <x v="2"/>
    <s v="n/a"/>
    <s v="Wheeled Bins"/>
    <m/>
    <s v="Env Services"/>
    <d v="2012-07-19T00:00:00"/>
    <n v="6694063"/>
    <s v="Y"/>
    <n v="10"/>
    <n v="120"/>
    <d v="2012-08-01T00:00:00"/>
    <d v="2022-07-01T00:00:00"/>
    <x v="4"/>
    <s v="H2410006002000"/>
    <n v="2"/>
    <n v="5212.5"/>
    <n v="-4054.22"/>
    <n v="1158.2800000000002"/>
    <n v="1158.2800000000002"/>
    <n v="0"/>
    <n v="5212.5"/>
    <m/>
    <m/>
    <m/>
    <m/>
    <m/>
    <m/>
    <m/>
    <m/>
    <m/>
    <m/>
    <m/>
    <m/>
    <n v="0"/>
    <m/>
    <m/>
    <m/>
    <m/>
    <m/>
    <m/>
    <n v="5212.5"/>
  </r>
  <r>
    <x v="2"/>
    <s v="n/a"/>
    <s v="Wheeled Bins"/>
    <m/>
    <s v="Env Services"/>
    <d v="2012-07-19T00:00:00"/>
    <n v="6694029"/>
    <s v="Y"/>
    <n v="10"/>
    <n v="120"/>
    <d v="2012-08-01T00:00:00"/>
    <d v="2022-07-01T00:00:00"/>
    <x v="4"/>
    <s v="H2410006002000"/>
    <n v="2"/>
    <n v="9382.5"/>
    <n v="-7297.5533333333342"/>
    <n v="2084.9466666666658"/>
    <n v="2084.9466666666658"/>
    <n v="0"/>
    <n v="9382.5"/>
    <m/>
    <m/>
    <m/>
    <m/>
    <m/>
    <m/>
    <m/>
    <m/>
    <m/>
    <m/>
    <m/>
    <m/>
    <n v="0"/>
    <m/>
    <m/>
    <m/>
    <m/>
    <m/>
    <m/>
    <n v="9382.5"/>
  </r>
  <r>
    <x v="2"/>
    <s v="n/a"/>
    <s v="Wheeled Bins"/>
    <m/>
    <s v="Env Services"/>
    <d v="2012-07-19T00:00:00"/>
    <n v="6694029"/>
    <s v="Y"/>
    <n v="10"/>
    <n v="120"/>
    <d v="2012-08-01T00:00:00"/>
    <d v="2022-07-01T00:00:00"/>
    <x v="4"/>
    <s v="H2400006002000"/>
    <n v="2"/>
    <n v="3127.5"/>
    <n v="-2432.4466666666667"/>
    <n v="695.05333333333328"/>
    <n v="695.05333333333328"/>
    <n v="0"/>
    <n v="3127.5"/>
    <m/>
    <m/>
    <m/>
    <m/>
    <m/>
    <m/>
    <m/>
    <m/>
    <m/>
    <m/>
    <m/>
    <m/>
    <n v="0"/>
    <m/>
    <m/>
    <m/>
    <m/>
    <m/>
    <m/>
    <n v="3127.5"/>
  </r>
  <r>
    <x v="2"/>
    <s v="n/a"/>
    <s v="Wheeled Bins"/>
    <m/>
    <s v="Env Services"/>
    <d v="2012-07-16T00:00:00"/>
    <n v="6693739"/>
    <s v="Y"/>
    <n v="10"/>
    <n v="120"/>
    <d v="2012-08-01T00:00:00"/>
    <d v="2022-07-01T00:00:00"/>
    <x v="4"/>
    <s v="H2400006002000"/>
    <n v="2"/>
    <n v="135.91999999999999"/>
    <n v="-105.65333333333332"/>
    <n v="30.266666666666666"/>
    <n v="30.266666666666666"/>
    <n v="0"/>
    <n v="135.91999999999999"/>
    <m/>
    <m/>
    <m/>
    <m/>
    <m/>
    <m/>
    <m/>
    <m/>
    <m/>
    <m/>
    <m/>
    <m/>
    <n v="0"/>
    <m/>
    <m/>
    <m/>
    <m/>
    <m/>
    <m/>
    <n v="135.91999999999999"/>
  </r>
  <r>
    <x v="2"/>
    <s v="n/a"/>
    <s v="Wheeled Bins"/>
    <m/>
    <s v="Env Services"/>
    <d v="2012-07-06T00:00:00"/>
    <n v="6693060"/>
    <s v="Y"/>
    <n v="10"/>
    <n v="120"/>
    <d v="2012-08-01T00:00:00"/>
    <d v="2022-07-01T00:00:00"/>
    <x v="4"/>
    <s v="H2400006002000"/>
    <n v="2"/>
    <n v="2582.48"/>
    <n v="-2008.5600000000002"/>
    <n v="573.91999999999985"/>
    <n v="573.91999999999985"/>
    <n v="0"/>
    <n v="2582.48"/>
    <m/>
    <m/>
    <m/>
    <m/>
    <m/>
    <m/>
    <m/>
    <m/>
    <m/>
    <m/>
    <m/>
    <m/>
    <n v="0"/>
    <m/>
    <m/>
    <m/>
    <m/>
    <m/>
    <m/>
    <n v="2582.48"/>
  </r>
  <r>
    <x v="2"/>
    <s v="n/a"/>
    <s v="Wheeled Bins"/>
    <m/>
    <s v="Env Services"/>
    <d v="2012-07-06T00:00:00"/>
    <n v="6693060"/>
    <s v="Y"/>
    <n v="10"/>
    <n v="120"/>
    <d v="2012-08-01T00:00:00"/>
    <d v="2022-07-01T00:00:00"/>
    <x v="4"/>
    <s v="H2400006002000"/>
    <n v="2"/>
    <n v="2816.4"/>
    <n v="-2190.5333333333328"/>
    <n v="625.86666666666724"/>
    <n v="625.86666666666724"/>
    <n v="0"/>
    <n v="2816.4"/>
    <m/>
    <m/>
    <m/>
    <m/>
    <m/>
    <m/>
    <m/>
    <m/>
    <m/>
    <m/>
    <m/>
    <m/>
    <n v="0"/>
    <m/>
    <m/>
    <m/>
    <m/>
    <m/>
    <m/>
    <n v="2816.4"/>
  </r>
  <r>
    <x v="2"/>
    <s v="n/a"/>
    <s v="Wheeled Bins"/>
    <m/>
    <s v="Env Services"/>
    <d v="2012-07-11T00:00:00"/>
    <n v="6693412"/>
    <s v="Y"/>
    <n v="10"/>
    <n v="120"/>
    <d v="2012-08-01T00:00:00"/>
    <d v="2022-07-01T00:00:00"/>
    <x v="4"/>
    <s v="H2400006002000"/>
    <n v="2"/>
    <n v="4170"/>
    <n v="-3243.3333333333335"/>
    <n v="926.66666666666652"/>
    <n v="926.66666666666652"/>
    <n v="0"/>
    <n v="4170"/>
    <m/>
    <m/>
    <m/>
    <m/>
    <m/>
    <m/>
    <m/>
    <m/>
    <m/>
    <m/>
    <m/>
    <m/>
    <n v="0"/>
    <m/>
    <m/>
    <m/>
    <m/>
    <m/>
    <m/>
    <n v="4170"/>
  </r>
  <r>
    <x v="2"/>
    <s v="n/a"/>
    <s v="Wheeled Bins"/>
    <m/>
    <s v="Env Services"/>
    <d v="2012-08-17T00:00:00"/>
    <n v="6696248"/>
    <s v="Y"/>
    <n v="10"/>
    <n v="120"/>
    <d v="2012-09-01T00:00:00"/>
    <d v="2022-08-01T00:00:00"/>
    <x v="4"/>
    <s v="H2400006002000"/>
    <n v="2"/>
    <n v="4149.1499999999996"/>
    <n v="-3204.103333333333"/>
    <n v="945.04666666666662"/>
    <n v="945.04666666666662"/>
    <n v="0"/>
    <n v="4149.1499999999996"/>
    <m/>
    <m/>
    <m/>
    <m/>
    <m/>
    <m/>
    <m/>
    <m/>
    <m/>
    <m/>
    <m/>
    <m/>
    <n v="0"/>
    <m/>
    <m/>
    <m/>
    <m/>
    <m/>
    <m/>
    <n v="4149.1499999999996"/>
  </r>
  <r>
    <x v="2"/>
    <s v="n/a"/>
    <s v="Wheeled Bins"/>
    <m/>
    <s v="Env Services"/>
    <d v="2012-08-17T00:00:00"/>
    <n v="6696248"/>
    <s v="Y"/>
    <n v="10"/>
    <n v="120"/>
    <d v="2012-09-01T00:00:00"/>
    <d v="2022-08-01T00:00:00"/>
    <x v="4"/>
    <s v="H2410006002000"/>
    <n v="2"/>
    <n v="8340"/>
    <n v="-6440.333333333333"/>
    <n v="1899.666666666667"/>
    <n v="1899.666666666667"/>
    <n v="0"/>
    <n v="8340"/>
    <m/>
    <m/>
    <m/>
    <m/>
    <m/>
    <m/>
    <m/>
    <m/>
    <m/>
    <m/>
    <m/>
    <m/>
    <n v="0"/>
    <m/>
    <m/>
    <m/>
    <m/>
    <m/>
    <m/>
    <n v="8340"/>
  </r>
  <r>
    <x v="2"/>
    <s v="n/a"/>
    <s v="Wheeled Bins"/>
    <m/>
    <s v="Env Services"/>
    <d v="2012-09-03T00:00:00"/>
    <n v="6697242"/>
    <s v="Y"/>
    <n v="10"/>
    <n v="120"/>
    <d v="2012-10-01T00:00:00"/>
    <d v="2022-09-01T00:00:00"/>
    <x v="4"/>
    <s v="H2400006002000"/>
    <n v="3"/>
    <n v="4170"/>
    <n v="-3075.375"/>
    <n v="1094.625"/>
    <n v="1094.625"/>
    <n v="0"/>
    <n v="4170"/>
    <m/>
    <m/>
    <m/>
    <m/>
    <m/>
    <m/>
    <m/>
    <m/>
    <m/>
    <m/>
    <m/>
    <m/>
    <n v="0"/>
    <m/>
    <m/>
    <m/>
    <m/>
    <m/>
    <m/>
    <n v="4170"/>
  </r>
  <r>
    <x v="2"/>
    <s v="n/a"/>
    <s v="Wheeled Bins"/>
    <m/>
    <s v="Env Services"/>
    <d v="2012-09-03T00:00:00"/>
    <n v="6697242"/>
    <s v="Y"/>
    <n v="10"/>
    <n v="120"/>
    <d v="2012-10-01T00:00:00"/>
    <d v="2022-09-01T00:00:00"/>
    <x v="4"/>
    <s v="H2410006002000"/>
    <n v="3"/>
    <n v="8340"/>
    <n v="-6150.75"/>
    <n v="2189.25"/>
    <n v="2189.25"/>
    <n v="0"/>
    <n v="8340"/>
    <m/>
    <m/>
    <m/>
    <m/>
    <m/>
    <m/>
    <m/>
    <m/>
    <m/>
    <m/>
    <m/>
    <m/>
    <n v="0"/>
    <m/>
    <m/>
    <m/>
    <m/>
    <m/>
    <m/>
    <n v="8340"/>
  </r>
  <r>
    <x v="2"/>
    <s v="n/a"/>
    <s v="Wheeled Bins"/>
    <m/>
    <s v="Env Services"/>
    <d v="2012-09-03T00:00:00"/>
    <n v="6697250"/>
    <s v="Y"/>
    <n v="10"/>
    <n v="120"/>
    <d v="2012-10-01T00:00:00"/>
    <d v="2022-09-01T00:00:00"/>
    <x v="4"/>
    <s v="H2410006002000"/>
    <n v="3"/>
    <n v="1042.5"/>
    <n v="-765.46499999999992"/>
    <n v="277.03500000000008"/>
    <n v="277.03500000000008"/>
    <n v="0"/>
    <n v="1042.5"/>
    <m/>
    <m/>
    <m/>
    <m/>
    <m/>
    <m/>
    <m/>
    <m/>
    <m/>
    <m/>
    <m/>
    <m/>
    <n v="0"/>
    <m/>
    <m/>
    <m/>
    <m/>
    <m/>
    <m/>
    <n v="1042.5"/>
  </r>
  <r>
    <x v="2"/>
    <s v="n/a"/>
    <s v="Wheeled Bins"/>
    <m/>
    <s v="Env Services"/>
    <d v="2012-09-03T00:00:00"/>
    <n v="6697250"/>
    <s v="Y"/>
    <n v="10"/>
    <n v="120"/>
    <d v="2012-10-01T00:00:00"/>
    <d v="2022-09-01T00:00:00"/>
    <x v="4"/>
    <s v="H2400006002000"/>
    <n v="3"/>
    <n v="4170"/>
    <n v="-3075.375"/>
    <n v="1094.625"/>
    <n v="1094.625"/>
    <n v="0"/>
    <n v="4170"/>
    <m/>
    <m/>
    <m/>
    <m/>
    <m/>
    <m/>
    <m/>
    <m/>
    <m/>
    <m/>
    <m/>
    <m/>
    <n v="0"/>
    <m/>
    <m/>
    <m/>
    <m/>
    <m/>
    <m/>
    <n v="4170"/>
  </r>
  <r>
    <x v="2"/>
    <s v="n/a"/>
    <s v="Wheeled Bins"/>
    <m/>
    <s v="Env Services"/>
    <d v="2012-09-10T00:00:00"/>
    <m/>
    <s v="Y"/>
    <n v="10"/>
    <n v="120"/>
    <d v="2012-10-01T00:00:00"/>
    <d v="2022-09-01T00:00:00"/>
    <x v="4"/>
    <s v="H2410006002000"/>
    <n v="2"/>
    <n v="9382.5"/>
    <n v="-7144.0533333333342"/>
    <n v="2238.4466666666658"/>
    <n v="2238.4466666666658"/>
    <n v="0"/>
    <n v="9382.5"/>
    <m/>
    <m/>
    <m/>
    <m/>
    <m/>
    <m/>
    <m/>
    <m/>
    <m/>
    <m/>
    <m/>
    <m/>
    <n v="0"/>
    <m/>
    <m/>
    <m/>
    <m/>
    <m/>
    <m/>
    <n v="9382.5"/>
  </r>
  <r>
    <x v="2"/>
    <s v="n/a"/>
    <s v="Other Plant and Equipment"/>
    <m/>
    <s v="Cultural"/>
    <d v="2012-11-16T00:00:00"/>
    <n v="44683"/>
    <s v="Y"/>
    <n v="5"/>
    <n v="60"/>
    <d v="2012-12-01T00:00:00"/>
    <d v="2017-11-01T00:00:00"/>
    <x v="4"/>
    <s v="D2280006002000"/>
    <n v="0"/>
    <n v="19800.75"/>
    <n v="-19800.75"/>
    <n v="0"/>
    <n v="0"/>
    <n v="0"/>
    <n v="19800.75"/>
    <m/>
    <m/>
    <m/>
    <m/>
    <m/>
    <m/>
    <m/>
    <m/>
    <m/>
    <m/>
    <m/>
    <m/>
    <n v="0"/>
    <m/>
    <m/>
    <m/>
    <m/>
    <m/>
    <m/>
    <n v="19800.75"/>
  </r>
  <r>
    <x v="2"/>
    <s v="n/a"/>
    <s v="Vehicles"/>
    <m/>
    <s v="Env Services"/>
    <d v="2013-03-07T00:00:00"/>
    <n v="221561"/>
    <s v="Y"/>
    <n v="7"/>
    <n v="84"/>
    <d v="2013-04-01T00:00:00"/>
    <d v="2020-03-01T00:00:00"/>
    <x v="4"/>
    <s v="H2400006002000"/>
    <n v="0"/>
    <n v="148757"/>
    <n v="-148757"/>
    <n v="0"/>
    <n v="0"/>
    <n v="0"/>
    <n v="148757"/>
    <m/>
    <m/>
    <m/>
    <m/>
    <m/>
    <m/>
    <m/>
    <m/>
    <m/>
    <m/>
    <m/>
    <m/>
    <n v="0"/>
    <m/>
    <m/>
    <m/>
    <m/>
    <m/>
    <m/>
    <n v="148757"/>
  </r>
  <r>
    <x v="2"/>
    <s v="n/a"/>
    <s v="Vehicles"/>
    <m/>
    <s v="Env Services"/>
    <d v="2013-03-07T00:00:00"/>
    <n v="221560"/>
    <s v="Y"/>
    <n v="7"/>
    <n v="84"/>
    <d v="2013-04-01T00:00:00"/>
    <d v="2020-03-01T00:00:00"/>
    <x v="4"/>
    <s v="H2400006002000"/>
    <n v="0"/>
    <n v="148757"/>
    <n v="-148757"/>
    <n v="0"/>
    <n v="0"/>
    <n v="0"/>
    <n v="148757"/>
    <m/>
    <m/>
    <m/>
    <m/>
    <m/>
    <m/>
    <m/>
    <m/>
    <m/>
    <m/>
    <m/>
    <m/>
    <n v="0"/>
    <m/>
    <m/>
    <m/>
    <m/>
    <m/>
    <m/>
    <n v="148757"/>
  </r>
  <r>
    <x v="2"/>
    <s v="n/a"/>
    <s v="Vehicles"/>
    <m/>
    <s v="Env Services"/>
    <d v="2013-03-07T00:00:00"/>
    <n v="221559"/>
    <s v="Y"/>
    <n v="7"/>
    <n v="84"/>
    <d v="2013-04-01T00:00:00"/>
    <d v="2020-03-01T00:00:00"/>
    <x v="4"/>
    <s v="H2400006002000"/>
    <n v="0"/>
    <n v="148757"/>
    <n v="-148757"/>
    <n v="0"/>
    <n v="0"/>
    <n v="0"/>
    <n v="148757"/>
    <m/>
    <m/>
    <m/>
    <m/>
    <m/>
    <m/>
    <m/>
    <m/>
    <m/>
    <m/>
    <m/>
    <m/>
    <n v="0"/>
    <m/>
    <m/>
    <m/>
    <m/>
    <m/>
    <m/>
    <n v="148757"/>
  </r>
  <r>
    <x v="2"/>
    <s v="n/a"/>
    <s v="Vehicles"/>
    <m/>
    <s v="Env Services"/>
    <d v="2013-03-07T00:00:00"/>
    <n v="221558"/>
    <s v="Y"/>
    <n v="7"/>
    <n v="84"/>
    <d v="2013-04-01T00:00:00"/>
    <d v="2020-03-01T00:00:00"/>
    <x v="4"/>
    <s v="H2400006002000"/>
    <n v="0"/>
    <n v="148757"/>
    <n v="-148757"/>
    <n v="0"/>
    <n v="0"/>
    <n v="0"/>
    <n v="148757"/>
    <m/>
    <m/>
    <m/>
    <m/>
    <m/>
    <m/>
    <m/>
    <m/>
    <m/>
    <m/>
    <m/>
    <m/>
    <n v="0"/>
    <m/>
    <m/>
    <n v="-148757"/>
    <m/>
    <m/>
    <m/>
    <n v="0"/>
  </r>
  <r>
    <x v="2"/>
    <s v="n/a"/>
    <s v="Vehicles"/>
    <m/>
    <s v="Env Services"/>
    <d v="2013-03-07T00:00:00"/>
    <n v="221557"/>
    <s v="Y"/>
    <n v="7"/>
    <n v="84"/>
    <d v="2013-04-01T00:00:00"/>
    <d v="2020-03-01T00:00:00"/>
    <x v="4"/>
    <s v="H2400006002000"/>
    <n v="1"/>
    <n v="158306.42000000001"/>
    <n v="-148757"/>
    <n v="9549.4200000000128"/>
    <n v="9549.4200000000128"/>
    <n v="0"/>
    <n v="158306.42000000001"/>
    <m/>
    <m/>
    <m/>
    <m/>
    <m/>
    <m/>
    <m/>
    <m/>
    <m/>
    <m/>
    <m/>
    <m/>
    <n v="0"/>
    <m/>
    <m/>
    <n v="-158306.42000000001"/>
    <m/>
    <m/>
    <m/>
    <n v="0"/>
  </r>
  <r>
    <x v="2"/>
    <s v="n/a"/>
    <s v="Vehicles"/>
    <m/>
    <s v="Env Services"/>
    <d v="2013-08-13T00:00:00"/>
    <n v="17979"/>
    <s v="Y"/>
    <n v="7"/>
    <n v="84"/>
    <d v="2013-09-01T00:00:00"/>
    <d v="2020-08-01T00:00:00"/>
    <x v="4"/>
    <s v="H2400006002000"/>
    <n v="1"/>
    <n v="57245"/>
    <n v="-42933.755000000005"/>
    <n v="14311.244999999995"/>
    <n v="14311.244999999995"/>
    <n v="0"/>
    <n v="57245"/>
    <m/>
    <m/>
    <m/>
    <m/>
    <m/>
    <m/>
    <m/>
    <m/>
    <m/>
    <m/>
    <m/>
    <m/>
    <n v="0"/>
    <m/>
    <m/>
    <n v="-57245"/>
    <m/>
    <m/>
    <m/>
    <n v="0"/>
  </r>
  <r>
    <x v="2"/>
    <s v="n/a"/>
    <s v="Vehicles"/>
    <m/>
    <s v="Env Services"/>
    <d v="2013-08-13T00:00:00"/>
    <n v="17980"/>
    <s v="Y"/>
    <n v="7"/>
    <n v="84"/>
    <d v="2013-09-01T00:00:00"/>
    <d v="2020-08-01T00:00:00"/>
    <x v="4"/>
    <s v="H2400006002000"/>
    <n v="1"/>
    <n v="154493"/>
    <n v="-138859.76833333334"/>
    <n v="15633.231666666659"/>
    <n v="15633.231666666659"/>
    <n v="0"/>
    <n v="154493"/>
    <m/>
    <m/>
    <m/>
    <m/>
    <m/>
    <m/>
    <m/>
    <m/>
    <m/>
    <m/>
    <m/>
    <m/>
    <n v="0"/>
    <m/>
    <m/>
    <m/>
    <m/>
    <m/>
    <m/>
    <n v="154493"/>
  </r>
  <r>
    <x v="2"/>
    <s v="n/a"/>
    <s v="Vehicles"/>
    <m/>
    <s v="Env Services"/>
    <d v="2013-08-13T00:00:00"/>
    <n v="17981"/>
    <s v="Y"/>
    <n v="7"/>
    <n v="84"/>
    <d v="2013-09-01T00:00:00"/>
    <d v="2020-08-01T00:00:00"/>
    <x v="4"/>
    <s v="H2400006002000"/>
    <n v="1"/>
    <n v="154493"/>
    <n v="-138859.76833333334"/>
    <n v="15633.231666666659"/>
    <n v="15633.231666666659"/>
    <n v="0"/>
    <n v="154493"/>
    <m/>
    <m/>
    <m/>
    <m/>
    <m/>
    <m/>
    <m/>
    <m/>
    <m/>
    <m/>
    <m/>
    <m/>
    <n v="0"/>
    <m/>
    <m/>
    <m/>
    <m/>
    <m/>
    <m/>
    <n v="154493"/>
  </r>
  <r>
    <x v="2"/>
    <s v="n/a"/>
    <s v="Vehicles"/>
    <m/>
    <s v="Env Services"/>
    <d v="2013-08-13T00:00:00"/>
    <n v="17982"/>
    <s v="Y"/>
    <n v="7"/>
    <n v="84"/>
    <d v="2013-09-01T00:00:00"/>
    <d v="2020-08-01T00:00:00"/>
    <x v="4"/>
    <s v="H2400006002000"/>
    <n v="1"/>
    <n v="154493"/>
    <n v="-138859.76833333334"/>
    <n v="15633.231666666659"/>
    <n v="15633.231666666659"/>
    <n v="0"/>
    <n v="154493"/>
    <m/>
    <m/>
    <m/>
    <m/>
    <m/>
    <m/>
    <m/>
    <m/>
    <m/>
    <m/>
    <m/>
    <m/>
    <n v="0"/>
    <m/>
    <m/>
    <m/>
    <m/>
    <m/>
    <m/>
    <n v="154493"/>
  </r>
  <r>
    <x v="2"/>
    <s v="n/a"/>
    <s v="Vehicles"/>
    <m/>
    <s v="Env Services"/>
    <d v="2013-08-13T00:00:00"/>
    <n v="17983"/>
    <s v="Y"/>
    <n v="7"/>
    <n v="84"/>
    <d v="2013-09-01T00:00:00"/>
    <d v="2020-08-01T00:00:00"/>
    <x v="4"/>
    <s v="H2400006002000"/>
    <n v="1"/>
    <n v="154493"/>
    <n v="-138859.76833333334"/>
    <n v="15633.231666666659"/>
    <n v="15633.231666666659"/>
    <n v="0"/>
    <n v="154493"/>
    <m/>
    <m/>
    <m/>
    <m/>
    <m/>
    <m/>
    <m/>
    <m/>
    <m/>
    <m/>
    <m/>
    <m/>
    <n v="0"/>
    <m/>
    <m/>
    <m/>
    <m/>
    <m/>
    <m/>
    <n v="154493"/>
  </r>
  <r>
    <x v="2"/>
    <s v="n/a"/>
    <s v="Wheeled Bins"/>
    <m/>
    <s v="Env Services"/>
    <d v="2013-05-29T00:00:00"/>
    <m/>
    <s v="Y"/>
    <n v="10"/>
    <n v="120"/>
    <d v="2013-06-01T00:00:00"/>
    <d v="2023-05-01T00:00:00"/>
    <x v="4"/>
    <s v="H2410006002000"/>
    <n v="3"/>
    <n v="6942"/>
    <n v="-4772.6250000000009"/>
    <n v="2169.3749999999991"/>
    <n v="2169.3749999999991"/>
    <n v="0"/>
    <n v="6942"/>
    <m/>
    <m/>
    <m/>
    <m/>
    <m/>
    <m/>
    <m/>
    <m/>
    <m/>
    <m/>
    <m/>
    <m/>
    <n v="0"/>
    <m/>
    <m/>
    <m/>
    <m/>
    <m/>
    <m/>
    <n v="6942"/>
  </r>
  <r>
    <x v="2"/>
    <s v="n/a"/>
    <s v="Wheeled Bins"/>
    <m/>
    <s v="Env Services"/>
    <d v="2013-07-17T00:00:00"/>
    <m/>
    <s v="Y"/>
    <n v="10"/>
    <n v="120"/>
    <d v="2013-08-01T00:00:00"/>
    <d v="2023-07-01T00:00:00"/>
    <x v="4"/>
    <s v="H2400006002000"/>
    <n v="3"/>
    <n v="5525"/>
    <n v="-3729.3"/>
    <n v="1795.6999999999998"/>
    <n v="1795.6999999999998"/>
    <n v="0"/>
    <n v="5525"/>
    <m/>
    <m/>
    <m/>
    <m/>
    <m/>
    <m/>
    <m/>
    <m/>
    <m/>
    <m/>
    <m/>
    <m/>
    <n v="0"/>
    <m/>
    <m/>
    <m/>
    <m/>
    <m/>
    <m/>
    <n v="5525"/>
  </r>
  <r>
    <x v="2"/>
    <s v="n/a"/>
    <s v="Wheeled Bins"/>
    <m/>
    <s v="Env Services"/>
    <d v="2013-07-17T00:00:00"/>
    <m/>
    <s v="Y"/>
    <n v="10"/>
    <n v="120"/>
    <d v="2013-08-01T00:00:00"/>
    <d v="2023-07-01T00:00:00"/>
    <x v="4"/>
    <s v="H2400006002000"/>
    <n v="3"/>
    <n v="5785"/>
    <n v="-3904.95"/>
    <n v="1880.0500000000002"/>
    <n v="1880.0500000000002"/>
    <n v="0"/>
    <n v="5785"/>
    <m/>
    <m/>
    <m/>
    <m/>
    <m/>
    <m/>
    <m/>
    <m/>
    <m/>
    <m/>
    <m/>
    <m/>
    <n v="0"/>
    <m/>
    <m/>
    <m/>
    <m/>
    <m/>
    <m/>
    <n v="5785"/>
  </r>
  <r>
    <x v="2"/>
    <s v="n/a"/>
    <s v="Wheeled Bins"/>
    <m/>
    <s v="Env Services"/>
    <d v="2013-07-17T00:00:00"/>
    <m/>
    <s v="Y"/>
    <n v="10"/>
    <n v="120"/>
    <d v="2013-08-01T00:00:00"/>
    <d v="2023-07-01T00:00:00"/>
    <x v="4"/>
    <s v="H2410006002000"/>
    <n v="3"/>
    <n v="4628"/>
    <n v="-3123.96"/>
    <n v="1504.04"/>
    <n v="1504.04"/>
    <n v="0"/>
    <n v="4628"/>
    <m/>
    <m/>
    <m/>
    <m/>
    <m/>
    <m/>
    <m/>
    <m/>
    <m/>
    <m/>
    <m/>
    <m/>
    <n v="0"/>
    <m/>
    <m/>
    <m/>
    <m/>
    <m/>
    <m/>
    <n v="4628"/>
  </r>
  <r>
    <x v="2"/>
    <s v="n/a"/>
    <s v="Wheeled Bins"/>
    <m/>
    <s v="Env Services"/>
    <d v="2013-06-14T00:00:00"/>
    <m/>
    <s v="Y"/>
    <n v="10"/>
    <n v="120"/>
    <d v="2013-07-01T00:00:00"/>
    <d v="2023-06-01T00:00:00"/>
    <x v="4"/>
    <s v="H2400006002000"/>
    <n v="3"/>
    <n v="9256"/>
    <n v="-6305.59"/>
    <n v="2950.41"/>
    <n v="2950.41"/>
    <n v="0"/>
    <n v="9256"/>
    <m/>
    <m/>
    <m/>
    <m/>
    <m/>
    <m/>
    <m/>
    <m/>
    <m/>
    <m/>
    <m/>
    <m/>
    <n v="0"/>
    <m/>
    <m/>
    <m/>
    <m/>
    <m/>
    <m/>
    <n v="9256"/>
  </r>
  <r>
    <x v="2"/>
    <s v="n/a"/>
    <s v="Wheeled Bins"/>
    <m/>
    <s v="Env Services"/>
    <d v="2013-06-14T00:00:00"/>
    <m/>
    <s v="Y"/>
    <n v="10"/>
    <n v="120"/>
    <d v="2013-07-01T00:00:00"/>
    <d v="2023-06-01T00:00:00"/>
    <x v="4"/>
    <s v="H2410006002000"/>
    <n v="3"/>
    <n v="4420"/>
    <n v="-3011.0649999999996"/>
    <n v="1408.9350000000004"/>
    <n v="1408.9350000000004"/>
    <n v="0"/>
    <n v="4420"/>
    <m/>
    <m/>
    <m/>
    <m/>
    <m/>
    <m/>
    <m/>
    <m/>
    <m/>
    <m/>
    <m/>
    <m/>
    <n v="0"/>
    <m/>
    <m/>
    <m/>
    <m/>
    <m/>
    <m/>
    <n v="4420"/>
  </r>
  <r>
    <x v="2"/>
    <s v="n/a"/>
    <s v="Wheeled Bins"/>
    <m/>
    <s v="Env Services"/>
    <d v="2013-06-19T00:00:00"/>
    <m/>
    <s v="Y"/>
    <n v="10"/>
    <n v="120"/>
    <d v="2013-07-01T00:00:00"/>
    <d v="2023-06-01T00:00:00"/>
    <x v="4"/>
    <s v="H2400006002000"/>
    <n v="3"/>
    <n v="9256"/>
    <n v="-6305.59"/>
    <n v="2950.41"/>
    <n v="2950.41"/>
    <n v="0"/>
    <n v="9256"/>
    <m/>
    <m/>
    <m/>
    <m/>
    <m/>
    <m/>
    <m/>
    <m/>
    <m/>
    <m/>
    <m/>
    <m/>
    <n v="0"/>
    <m/>
    <m/>
    <m/>
    <m/>
    <m/>
    <m/>
    <n v="9256"/>
  </r>
  <r>
    <x v="2"/>
    <s v="n/a"/>
    <s v="Wheeled Bins"/>
    <m/>
    <s v="Env Services"/>
    <d v="2013-06-19T00:00:00"/>
    <m/>
    <s v="Y"/>
    <n v="10"/>
    <n v="120"/>
    <d v="2013-07-01T00:00:00"/>
    <d v="2023-06-01T00:00:00"/>
    <x v="4"/>
    <s v="H2410006002000"/>
    <n v="3"/>
    <n v="4420"/>
    <n v="-3011.0649999999996"/>
    <n v="1408.9350000000004"/>
    <n v="1408.9350000000004"/>
    <n v="0"/>
    <n v="4420"/>
    <m/>
    <m/>
    <m/>
    <m/>
    <m/>
    <m/>
    <m/>
    <m/>
    <m/>
    <m/>
    <m/>
    <m/>
    <n v="0"/>
    <m/>
    <m/>
    <m/>
    <m/>
    <m/>
    <m/>
    <n v="4420"/>
  </r>
  <r>
    <x v="2"/>
    <s v="n/a"/>
    <s v="Wheeled Bins"/>
    <m/>
    <s v="Env Services"/>
    <d v="2013-07-19T00:00:00"/>
    <m/>
    <s v="Y"/>
    <n v="10"/>
    <n v="120"/>
    <d v="2013-08-01T00:00:00"/>
    <d v="2023-07-01T00:00:00"/>
    <x v="4"/>
    <s v="H2400006002000"/>
    <n v="3"/>
    <n v="2718.4"/>
    <n v="-1834.86"/>
    <n v="883.54000000000019"/>
    <n v="883.54000000000019"/>
    <n v="0"/>
    <n v="2718.4"/>
    <m/>
    <m/>
    <m/>
    <m/>
    <m/>
    <m/>
    <m/>
    <m/>
    <m/>
    <m/>
    <m/>
    <m/>
    <n v="0"/>
    <m/>
    <m/>
    <m/>
    <m/>
    <m/>
    <m/>
    <n v="2718.4"/>
  </r>
  <r>
    <x v="2"/>
    <s v="n/a"/>
    <s v="Wheeled Bins"/>
    <m/>
    <s v="Env Services"/>
    <d v="2013-07-19T00:00:00"/>
    <m/>
    <s v="Y"/>
    <n v="10"/>
    <n v="120"/>
    <d v="2013-08-01T00:00:00"/>
    <d v="2023-07-01T00:00:00"/>
    <x v="4"/>
    <s v="H2400006002000"/>
    <n v="3"/>
    <n v="2816.4"/>
    <n v="-1901.0699999999997"/>
    <n v="915.33000000000038"/>
    <n v="915.33000000000038"/>
    <n v="0"/>
    <n v="2816.4"/>
    <m/>
    <m/>
    <m/>
    <m/>
    <m/>
    <m/>
    <m/>
    <m/>
    <m/>
    <m/>
    <m/>
    <m/>
    <n v="0"/>
    <m/>
    <m/>
    <m/>
    <m/>
    <m/>
    <m/>
    <n v="2816.4"/>
  </r>
  <r>
    <x v="2"/>
    <s v="n/a"/>
    <s v="Wheeled Bins"/>
    <m/>
    <s v="Env Services"/>
    <d v="2013-10-03T00:00:00"/>
    <m/>
    <s v="Y"/>
    <n v="10"/>
    <n v="120"/>
    <d v="2013-09-01T00:00:00"/>
    <d v="2023-08-01T00:00:00"/>
    <x v="4"/>
    <s v="H2400006002000"/>
    <n v="4"/>
    <n v="4165.2"/>
    <n v="-2637.9599999999996"/>
    <n v="1527.2400000000002"/>
    <n v="1527.2400000000002"/>
    <n v="0"/>
    <n v="4165.2"/>
    <m/>
    <m/>
    <m/>
    <m/>
    <m/>
    <m/>
    <m/>
    <m/>
    <m/>
    <m/>
    <m/>
    <m/>
    <n v="0"/>
    <m/>
    <m/>
    <m/>
    <m/>
    <m/>
    <m/>
    <n v="4165.2"/>
  </r>
  <r>
    <x v="2"/>
    <s v="n/a"/>
    <s v="Wheeled Bins"/>
    <m/>
    <s v="Env Services"/>
    <d v="2013-09-27T00:00:00"/>
    <m/>
    <s v="Y"/>
    <n v="10"/>
    <n v="120"/>
    <d v="2013-09-01T00:00:00"/>
    <d v="2023-08-01T00:00:00"/>
    <x v="4"/>
    <s v="H2400006002000"/>
    <n v="4"/>
    <n v="5525"/>
    <n v="-3535.9200000000005"/>
    <n v="1989.0799999999995"/>
    <n v="1989.0799999999995"/>
    <n v="0"/>
    <n v="5525"/>
    <m/>
    <m/>
    <m/>
    <m/>
    <m/>
    <m/>
    <m/>
    <m/>
    <m/>
    <m/>
    <m/>
    <m/>
    <n v="0"/>
    <m/>
    <m/>
    <m/>
    <m/>
    <m/>
    <m/>
    <n v="5525"/>
  </r>
  <r>
    <x v="2"/>
    <s v="n/a"/>
    <s v="Wheeled Bins"/>
    <m/>
    <s v="Env Services"/>
    <d v="2013-09-27T00:00:00"/>
    <m/>
    <s v="Y"/>
    <n v="10"/>
    <n v="120"/>
    <d v="2013-08-01T00:00:00"/>
    <d v="2023-07-01T00:00:00"/>
    <x v="4"/>
    <s v="H2400006002000"/>
    <n v="4"/>
    <n v="1619.8"/>
    <n v="-1036.752"/>
    <n v="583.048"/>
    <n v="583.048"/>
    <n v="0"/>
    <n v="1619.8"/>
    <m/>
    <m/>
    <m/>
    <m/>
    <m/>
    <m/>
    <m/>
    <m/>
    <m/>
    <m/>
    <m/>
    <m/>
    <n v="0"/>
    <m/>
    <m/>
    <m/>
    <m/>
    <m/>
    <m/>
    <n v="1619.8"/>
  </r>
  <r>
    <x v="2"/>
    <s v="n/a"/>
    <s v="Wheeled Bins"/>
    <m/>
    <s v="Env Services"/>
    <d v="2013-09-27T00:00:00"/>
    <m/>
    <s v="Y"/>
    <n v="10"/>
    <n v="120"/>
    <d v="2013-11-01T00:00:00"/>
    <d v="2023-10-01T00:00:00"/>
    <x v="4"/>
    <s v="H2410006002000"/>
    <n v="4"/>
    <n v="9256"/>
    <n v="-5923.7759999999998"/>
    <n v="3332.2240000000002"/>
    <n v="3332.2240000000002"/>
    <n v="0"/>
    <n v="9256"/>
    <m/>
    <m/>
    <m/>
    <m/>
    <m/>
    <m/>
    <m/>
    <m/>
    <m/>
    <m/>
    <m/>
    <m/>
    <n v="0"/>
    <m/>
    <m/>
    <m/>
    <m/>
    <m/>
    <m/>
    <n v="9256"/>
  </r>
  <r>
    <x v="2"/>
    <s v="n/a"/>
    <s v="Wheeled Bins"/>
    <m/>
    <s v="Env Services"/>
    <d v="2013-12-20T00:00:00"/>
    <m/>
    <s v="Y"/>
    <n v="10"/>
    <n v="120"/>
    <d v="2013-10-01T00:00:00"/>
    <d v="2023-09-01T00:00:00"/>
    <x v="4"/>
    <s v="H2410006002000"/>
    <n v="4"/>
    <n v="925.6"/>
    <n v="-573.80799999999988"/>
    <n v="351.79200000000014"/>
    <n v="351.79200000000014"/>
    <n v="0"/>
    <n v="925.6"/>
    <m/>
    <m/>
    <m/>
    <m/>
    <m/>
    <m/>
    <m/>
    <m/>
    <m/>
    <m/>
    <m/>
    <m/>
    <n v="0"/>
    <m/>
    <m/>
    <m/>
    <m/>
    <m/>
    <m/>
    <n v="925.6"/>
  </r>
  <r>
    <x v="2"/>
    <s v="n/a"/>
    <s v="Wheeled Bins"/>
    <m/>
    <s v="Env Services"/>
    <d v="2013-12-20T00:00:00"/>
    <m/>
    <s v="Y"/>
    <n v="10"/>
    <n v="120"/>
    <d v="2013-10-01T00:00:00"/>
    <d v="2023-09-01T00:00:00"/>
    <x v="4"/>
    <s v="H2400006002000"/>
    <n v="4"/>
    <n v="884"/>
    <n v="-548.14400000000001"/>
    <n v="335.85599999999999"/>
    <n v="335.85599999999999"/>
    <n v="0"/>
    <n v="884"/>
    <m/>
    <m/>
    <m/>
    <m/>
    <m/>
    <m/>
    <m/>
    <m/>
    <m/>
    <m/>
    <m/>
    <m/>
    <n v="0"/>
    <m/>
    <m/>
    <m/>
    <m/>
    <m/>
    <m/>
    <n v="884"/>
  </r>
  <r>
    <x v="2"/>
    <s v="n/a"/>
    <s v="Wheeled Bins"/>
    <m/>
    <s v="Env Services"/>
    <d v="2014-01-15T00:00:00"/>
    <m/>
    <s v="Y"/>
    <n v="10"/>
    <n v="120"/>
    <d v="2013-10-01T00:00:00"/>
    <d v="2023-09-01T00:00:00"/>
    <x v="4"/>
    <s v="H2380006002000"/>
    <n v="4"/>
    <n v="4998"/>
    <n v="-3065.4399999999996"/>
    <n v="1932.5600000000004"/>
    <n v="1932.5600000000004"/>
    <n v="0"/>
    <n v="4998"/>
    <m/>
    <m/>
    <m/>
    <m/>
    <m/>
    <m/>
    <m/>
    <m/>
    <m/>
    <m/>
    <m/>
    <m/>
    <n v="0"/>
    <m/>
    <m/>
    <m/>
    <m/>
    <m/>
    <m/>
    <n v="4998"/>
  </r>
  <r>
    <x v="2"/>
    <s v="n/a"/>
    <s v="Wheeled Bins"/>
    <m/>
    <s v="Env Services"/>
    <d v="2014-01-15T00:00:00"/>
    <m/>
    <s v="Y"/>
    <n v="10"/>
    <n v="120"/>
    <d v="2014-01-01T00:00:00"/>
    <d v="2023-12-01T00:00:00"/>
    <x v="4"/>
    <s v="H2380006002000"/>
    <n v="4"/>
    <n v="5195.6000000000004"/>
    <n v="-3186.6986666666667"/>
    <n v="2008.9013333333337"/>
    <n v="2008.9013333333337"/>
    <n v="0"/>
    <n v="5195.6000000000004"/>
    <m/>
    <m/>
    <m/>
    <m/>
    <m/>
    <m/>
    <m/>
    <m/>
    <m/>
    <m/>
    <m/>
    <m/>
    <n v="0"/>
    <m/>
    <m/>
    <m/>
    <m/>
    <m/>
    <m/>
    <n v="5195.6000000000004"/>
  </r>
  <r>
    <x v="2"/>
    <s v="n/a"/>
    <s v="Wheeled Bins"/>
    <m/>
    <s v="Env Services"/>
    <d v="2014-01-10T00:00:00"/>
    <m/>
    <s v="Y"/>
    <n v="10"/>
    <n v="120"/>
    <d v="2014-01-01T00:00:00"/>
    <d v="2023-12-01T00:00:00"/>
    <x v="4"/>
    <s v="H2400006002000"/>
    <n v="4"/>
    <n v="13884"/>
    <n v="-8515.5200000000023"/>
    <n v="5368.4799999999977"/>
    <n v="5368.4799999999977"/>
    <n v="0"/>
    <n v="13884"/>
    <m/>
    <m/>
    <m/>
    <m/>
    <m/>
    <m/>
    <m/>
    <m/>
    <m/>
    <m/>
    <m/>
    <m/>
    <n v="0"/>
    <m/>
    <m/>
    <m/>
    <m/>
    <m/>
    <m/>
    <n v="13884"/>
  </r>
  <r>
    <x v="2"/>
    <s v="n/a"/>
    <s v="Wheeled Bins"/>
    <m/>
    <s v="Env Services"/>
    <d v="2014-01-10T00:00:00"/>
    <m/>
    <s v="Y"/>
    <n v="10"/>
    <n v="120"/>
    <d v="2014-02-01T00:00:00"/>
    <d v="2024-01-01T00:00:00"/>
    <x v="4"/>
    <s v="H2400006002000"/>
    <n v="4"/>
    <n v="1851.2"/>
    <n v="-1135.4666666666669"/>
    <n v="715.73333333333312"/>
    <n v="715.73333333333312"/>
    <n v="0"/>
    <n v="1851.2"/>
    <m/>
    <m/>
    <m/>
    <m/>
    <m/>
    <m/>
    <m/>
    <m/>
    <m/>
    <m/>
    <m/>
    <m/>
    <n v="0"/>
    <m/>
    <m/>
    <m/>
    <m/>
    <m/>
    <m/>
    <n v="1851.2"/>
  </r>
  <r>
    <x v="2"/>
    <s v="n/a"/>
    <s v="Wheeled Bins"/>
    <m/>
    <s v="Env Services"/>
    <d v="2014-01-10T00:00:00"/>
    <m/>
    <s v="Y"/>
    <n v="10"/>
    <n v="120"/>
    <d v="2014-02-01T00:00:00"/>
    <d v="2024-01-01T00:00:00"/>
    <x v="4"/>
    <s v="H2400006002000"/>
    <n v="4"/>
    <n v="4420"/>
    <n v="-2710.8693333333331"/>
    <n v="1709.1306666666669"/>
    <n v="1709.1306666666669"/>
    <n v="0"/>
    <n v="4420"/>
    <m/>
    <m/>
    <m/>
    <m/>
    <m/>
    <m/>
    <m/>
    <m/>
    <m/>
    <m/>
    <m/>
    <m/>
    <n v="0"/>
    <m/>
    <m/>
    <m/>
    <m/>
    <m/>
    <m/>
    <n v="4420"/>
  </r>
  <r>
    <x v="2"/>
    <s v="n/a"/>
    <s v="Wheeled Bins"/>
    <m/>
    <s v="Env Services"/>
    <d v="2014-01-10T00:00:00"/>
    <m/>
    <s v="Y"/>
    <n v="10"/>
    <n v="120"/>
    <d v="2014-02-01T00:00:00"/>
    <d v="2024-01-01T00:00:00"/>
    <x v="4"/>
    <s v="H2400006002000"/>
    <n v="4"/>
    <n v="2776.8"/>
    <n v="-1703.1039999999998"/>
    <n v="1073.6960000000004"/>
    <n v="1073.6960000000004"/>
    <n v="0"/>
    <n v="2776.8"/>
    <m/>
    <m/>
    <m/>
    <m/>
    <m/>
    <m/>
    <m/>
    <m/>
    <m/>
    <m/>
    <m/>
    <m/>
    <n v="0"/>
    <m/>
    <m/>
    <m/>
    <m/>
    <m/>
    <m/>
    <n v="2776.8"/>
  </r>
  <r>
    <x v="2"/>
    <s v="n/a"/>
    <s v="Vehicles"/>
    <m/>
    <s v="Env Services"/>
    <d v="2014-01-29T00:00:00"/>
    <m/>
    <s v="Y"/>
    <n v="7"/>
    <n v="84"/>
    <d v="2014-02-01T00:00:00"/>
    <d v="2021-01-01T00:00:00"/>
    <x v="4"/>
    <s v="H2310006002000"/>
    <n v="1"/>
    <n v="9662.6299999999992"/>
    <n v="-8397.246309523809"/>
    <n v="1265.3836904761902"/>
    <n v="1265.3836904761902"/>
    <n v="0"/>
    <n v="9662.6299999999992"/>
    <m/>
    <m/>
    <m/>
    <m/>
    <m/>
    <m/>
    <m/>
    <m/>
    <m/>
    <m/>
    <m/>
    <m/>
    <n v="0"/>
    <m/>
    <m/>
    <m/>
    <m/>
    <m/>
    <m/>
    <n v="9662.6299999999992"/>
  </r>
  <r>
    <x v="2"/>
    <s v="n/a"/>
    <s v="Vehicles"/>
    <m/>
    <s v="Env Services"/>
    <d v="2014-01-29T00:00:00"/>
    <m/>
    <s v="Y"/>
    <n v="7"/>
    <n v="84"/>
    <d v="2014-02-01T00:00:00"/>
    <d v="2021-01-01T00:00:00"/>
    <x v="4"/>
    <s v="H2310006002000"/>
    <n v="1"/>
    <n v="9662.6299999999992"/>
    <n v="-8397.246309523809"/>
    <n v="1265.3836904761902"/>
    <n v="1265.3836904761902"/>
    <n v="0"/>
    <n v="9662.6299999999992"/>
    <m/>
    <m/>
    <m/>
    <m/>
    <m/>
    <m/>
    <m/>
    <m/>
    <m/>
    <m/>
    <m/>
    <m/>
    <n v="0"/>
    <m/>
    <m/>
    <m/>
    <m/>
    <m/>
    <m/>
    <n v="9662.6299999999992"/>
  </r>
  <r>
    <x v="2"/>
    <s v="n/a"/>
    <s v="Wheeled Bins"/>
    <m/>
    <s v="Env Services"/>
    <d v="2014-02-11T00:00:00"/>
    <m/>
    <s v="Y"/>
    <n v="10"/>
    <n v="120"/>
    <d v="2014-03-01T00:00:00"/>
    <d v="2024-02-01T00:00:00"/>
    <x v="4"/>
    <s v="H2410006002000"/>
    <n v="4"/>
    <n v="6016.4"/>
    <n v="-3650.0133333333329"/>
    <n v="2366.3866666666668"/>
    <n v="2366.3866666666668"/>
    <n v="0"/>
    <n v="6016.4"/>
    <m/>
    <m/>
    <m/>
    <m/>
    <m/>
    <m/>
    <m/>
    <m/>
    <m/>
    <m/>
    <m/>
    <m/>
    <n v="0"/>
    <m/>
    <m/>
    <m/>
    <m/>
    <m/>
    <m/>
    <n v="6016.4"/>
  </r>
  <r>
    <x v="2"/>
    <s v="n/a"/>
    <s v="Wheeled Bins"/>
    <m/>
    <s v="Env Services"/>
    <d v="2014-02-11T00:00:00"/>
    <m/>
    <s v="Y"/>
    <n v="10"/>
    <n v="120"/>
    <d v="2014-03-01T00:00:00"/>
    <d v="2024-02-01T00:00:00"/>
    <x v="4"/>
    <s v="H2400006002000"/>
    <n v="4"/>
    <n v="5746"/>
    <n v="-3485.8426666666664"/>
    <n v="2260.1573333333336"/>
    <n v="2260.1573333333336"/>
    <n v="0"/>
    <n v="5746"/>
    <m/>
    <m/>
    <m/>
    <m/>
    <m/>
    <m/>
    <m/>
    <m/>
    <m/>
    <m/>
    <m/>
    <m/>
    <n v="0"/>
    <m/>
    <m/>
    <m/>
    <m/>
    <m/>
    <m/>
    <n v="5746"/>
  </r>
  <r>
    <x v="2"/>
    <s v="n/a"/>
    <s v="Wheeled Bins"/>
    <m/>
    <s v="Env Services"/>
    <d v="2014-02-11T00:00:00"/>
    <m/>
    <s v="Y"/>
    <n v="10"/>
    <n v="120"/>
    <d v="2014-03-01T00:00:00"/>
    <d v="2024-02-01T00:00:00"/>
    <x v="4"/>
    <s v="H2400006002000"/>
    <n v="4"/>
    <n v="4628"/>
    <n v="-2807.717333333333"/>
    <n v="1820.282666666667"/>
    <n v="1820.282666666667"/>
    <n v="0"/>
    <n v="4628"/>
    <m/>
    <m/>
    <m/>
    <m/>
    <m/>
    <m/>
    <m/>
    <m/>
    <m/>
    <m/>
    <m/>
    <m/>
    <n v="0"/>
    <m/>
    <m/>
    <m/>
    <m/>
    <m/>
    <m/>
    <n v="4628"/>
  </r>
  <r>
    <x v="2"/>
    <s v="n/a"/>
    <s v="Wheeled Bins"/>
    <m/>
    <s v="Env Services"/>
    <d v="2014-02-12T00:00:00"/>
    <m/>
    <s v="Y"/>
    <n v="10"/>
    <n v="120"/>
    <d v="2014-03-01T00:00:00"/>
    <d v="2024-02-01T00:00:00"/>
    <x v="4"/>
    <s v="H2380006002000"/>
    <n v="4"/>
    <n v="1150"/>
    <n v="-697.60266666666666"/>
    <n v="452.39733333333334"/>
    <n v="452.39733333333334"/>
    <n v="0"/>
    <n v="1150"/>
    <m/>
    <m/>
    <m/>
    <m/>
    <m/>
    <m/>
    <m/>
    <m/>
    <m/>
    <m/>
    <m/>
    <m/>
    <n v="0"/>
    <m/>
    <m/>
    <m/>
    <m/>
    <m/>
    <m/>
    <n v="1150"/>
  </r>
  <r>
    <x v="2"/>
    <s v="n/a"/>
    <s v="Wheeled Bins"/>
    <m/>
    <s v="Env Services"/>
    <d v="2014-02-12T00:00:00"/>
    <m/>
    <s v="Y"/>
    <n v="10"/>
    <n v="120"/>
    <d v="2014-03-01T00:00:00"/>
    <d v="2024-02-01T00:00:00"/>
    <x v="4"/>
    <s v="H2380006002000"/>
    <n v="4"/>
    <n v="1200"/>
    <n v="-728"/>
    <n v="472"/>
    <n v="472"/>
    <n v="0"/>
    <n v="1200"/>
    <m/>
    <m/>
    <m/>
    <m/>
    <m/>
    <m/>
    <m/>
    <m/>
    <m/>
    <m/>
    <m/>
    <m/>
    <n v="0"/>
    <m/>
    <m/>
    <m/>
    <m/>
    <m/>
    <m/>
    <n v="1200"/>
  </r>
  <r>
    <x v="2"/>
    <s v="n/a"/>
    <s v="Wheeled Bins"/>
    <m/>
    <s v="Env Services"/>
    <d v="2014-03-05T00:00:00"/>
    <m/>
    <s v="Y"/>
    <n v="10"/>
    <n v="120"/>
    <d v="2014-04-01T00:00:00"/>
    <d v="2024-03-01T00:00:00"/>
    <x v="4"/>
    <s v="H2400006002000"/>
    <n v="4"/>
    <n v="2597.8000000000002"/>
    <n v="-1558.76"/>
    <n v="1039.0400000000002"/>
    <n v="1039.0400000000002"/>
    <n v="0"/>
    <n v="2597.8000000000002"/>
    <m/>
    <m/>
    <m/>
    <m/>
    <m/>
    <m/>
    <m/>
    <m/>
    <m/>
    <m/>
    <m/>
    <m/>
    <n v="0"/>
    <m/>
    <m/>
    <m/>
    <m/>
    <m/>
    <m/>
    <n v="2597.8000000000002"/>
  </r>
  <r>
    <x v="2"/>
    <s v="n/a"/>
    <s v="Wheeled Bins"/>
    <m/>
    <s v="Env Services"/>
    <d v="2014-03-05T00:00:00"/>
    <m/>
    <s v="Y"/>
    <n v="10"/>
    <n v="120"/>
    <d v="2014-04-01T00:00:00"/>
    <d v="2024-03-01T00:00:00"/>
    <x v="4"/>
    <s v="H2400006002000"/>
    <n v="4"/>
    <n v="2499"/>
    <n v="-1499.3999999999999"/>
    <n v="999.60000000000014"/>
    <n v="999.60000000000014"/>
    <n v="0"/>
    <n v="2499"/>
    <m/>
    <m/>
    <m/>
    <m/>
    <m/>
    <m/>
    <m/>
    <m/>
    <m/>
    <m/>
    <m/>
    <m/>
    <n v="0"/>
    <m/>
    <m/>
    <m/>
    <m/>
    <m/>
    <m/>
    <n v="2499"/>
  </r>
  <r>
    <x v="2"/>
    <s v="n/a"/>
    <s v="Wheeled Bins"/>
    <m/>
    <s v="Env Services"/>
    <d v="2014-03-10T00:00:00"/>
    <m/>
    <s v="Y"/>
    <n v="10"/>
    <n v="120"/>
    <d v="2014-04-01T00:00:00"/>
    <d v="2024-03-01T00:00:00"/>
    <x v="4"/>
    <s v="H2400006002000"/>
    <n v="4"/>
    <n v="450"/>
    <n v="-270"/>
    <n v="180"/>
    <n v="180"/>
    <n v="0"/>
    <n v="450"/>
    <m/>
    <m/>
    <m/>
    <m/>
    <m/>
    <m/>
    <m/>
    <m/>
    <m/>
    <m/>
    <m/>
    <m/>
    <n v="0"/>
    <m/>
    <m/>
    <m/>
    <m/>
    <m/>
    <m/>
    <n v="450"/>
  </r>
  <r>
    <x v="2"/>
    <s v="n/a"/>
    <s v="Wheeled Bins"/>
    <m/>
    <s v="Env Services"/>
    <d v="2014-03-10T00:00:00"/>
    <m/>
    <s v="Y"/>
    <n v="10"/>
    <n v="120"/>
    <d v="2014-04-01T00:00:00"/>
    <d v="2024-03-01T00:00:00"/>
    <x v="4"/>
    <s v="H2380006002000"/>
    <n v="4"/>
    <n v="1958"/>
    <n v="-1174.8639999999998"/>
    <n v="783.13600000000019"/>
    <n v="783.13600000000019"/>
    <n v="0"/>
    <n v="1958"/>
    <m/>
    <m/>
    <m/>
    <m/>
    <m/>
    <m/>
    <m/>
    <m/>
    <m/>
    <m/>
    <m/>
    <m/>
    <n v="0"/>
    <m/>
    <m/>
    <m/>
    <m/>
    <m/>
    <m/>
    <n v="1958"/>
  </r>
  <r>
    <x v="2"/>
    <s v="n/a"/>
    <s v="Wheeled Bins"/>
    <m/>
    <s v="Env Services"/>
    <d v="2014-03-10T00:00:00"/>
    <m/>
    <s v="Y"/>
    <n v="10"/>
    <n v="120"/>
    <d v="2014-04-01T00:00:00"/>
    <d v="2024-03-01T00:00:00"/>
    <x v="4"/>
    <s v="H2400006002000"/>
    <n v="4"/>
    <n v="995"/>
    <n v="-557.32000000000005"/>
    <n v="437.67999999999995"/>
    <n v="437.67999999999995"/>
    <n v="0"/>
    <n v="995"/>
    <m/>
    <m/>
    <m/>
    <m/>
    <m/>
    <m/>
    <m/>
    <m/>
    <m/>
    <m/>
    <m/>
    <m/>
    <n v="0"/>
    <m/>
    <m/>
    <m/>
    <m/>
    <m/>
    <m/>
    <n v="995"/>
  </r>
  <r>
    <x v="2"/>
    <s v="n/a"/>
    <s v="Wheeled Bins"/>
    <m/>
    <s v="Env Services"/>
    <d v="2014-03-10T00:00:00"/>
    <m/>
    <s v="Y"/>
    <n v="10"/>
    <n v="120"/>
    <d v="2014-04-01T00:00:00"/>
    <d v="2024-03-01T00:00:00"/>
    <x v="4"/>
    <s v="H2380006002000"/>
    <n v="4"/>
    <n v="1902"/>
    <n v="-1141.1999999999998"/>
    <n v="760.80000000000018"/>
    <n v="760.80000000000018"/>
    <n v="0"/>
    <n v="1902"/>
    <m/>
    <m/>
    <m/>
    <m/>
    <m/>
    <m/>
    <m/>
    <m/>
    <m/>
    <m/>
    <m/>
    <m/>
    <n v="0"/>
    <m/>
    <m/>
    <m/>
    <m/>
    <m/>
    <m/>
    <n v="1902"/>
  </r>
  <r>
    <x v="2"/>
    <s v="n/a"/>
    <s v="Wheeled Bins"/>
    <m/>
    <s v="Env Services"/>
    <m/>
    <m/>
    <s v="Y"/>
    <n v="10"/>
    <n v="120"/>
    <d v="2014-06-01T00:00:00"/>
    <d v="2024-05-01T00:00:00"/>
    <x v="4"/>
    <s v="H2400006002000"/>
    <n v="4"/>
    <n v="6980.4"/>
    <n v="-4095.1679999999997"/>
    <n v="2885.232"/>
    <n v="2885.232"/>
    <n v="0"/>
    <n v="6980.4"/>
    <m/>
    <m/>
    <m/>
    <m/>
    <m/>
    <m/>
    <m/>
    <m/>
    <m/>
    <m/>
    <m/>
    <m/>
    <n v="0"/>
    <m/>
    <m/>
    <m/>
    <m/>
    <m/>
    <m/>
    <n v="6980.4"/>
  </r>
  <r>
    <x v="2"/>
    <s v="n/a"/>
    <s v="Wheeled Bins"/>
    <m/>
    <s v="Env Services"/>
    <m/>
    <m/>
    <s v="Y"/>
    <n v="10"/>
    <n v="120"/>
    <d v="2014-06-01T00:00:00"/>
    <d v="2024-05-01T00:00:00"/>
    <x v="4"/>
    <s v="H2400006002000"/>
    <n v="4"/>
    <n v="7020"/>
    <n v="-4118.3999999999996"/>
    <n v="2901.6000000000004"/>
    <n v="2901.6000000000004"/>
    <n v="0"/>
    <n v="7020"/>
    <m/>
    <m/>
    <m/>
    <m/>
    <m/>
    <m/>
    <m/>
    <m/>
    <m/>
    <m/>
    <m/>
    <m/>
    <n v="0"/>
    <m/>
    <m/>
    <m/>
    <m/>
    <m/>
    <m/>
    <n v="7020"/>
  </r>
  <r>
    <x v="2"/>
    <s v="n/a"/>
    <s v="Wheeled Bins"/>
    <m/>
    <s v="Env Services"/>
    <m/>
    <m/>
    <s v="Y"/>
    <n v="10"/>
    <n v="120"/>
    <d v="2014-06-01T00:00:00"/>
    <d v="2024-05-01T00:00:00"/>
    <x v="4"/>
    <s v="H2410006002000"/>
    <n v="5"/>
    <n v="7020"/>
    <n v="-3851.25"/>
    <n v="3168.75"/>
    <n v="3168.75"/>
    <n v="0"/>
    <n v="7020"/>
    <m/>
    <m/>
    <m/>
    <m/>
    <m/>
    <m/>
    <m/>
    <m/>
    <m/>
    <m/>
    <m/>
    <m/>
    <n v="0"/>
    <m/>
    <m/>
    <m/>
    <m/>
    <m/>
    <m/>
    <n v="7020"/>
  </r>
  <r>
    <x v="2"/>
    <s v="n/a"/>
    <s v="Vehicles"/>
    <m/>
    <s v="Env Services"/>
    <m/>
    <m/>
    <s v="Y"/>
    <n v="7"/>
    <n v="84"/>
    <d v="2014-06-01T00:00:00"/>
    <d v="2021-05-01T00:00:00"/>
    <x v="4"/>
    <s v="H2340006002000"/>
    <n v="1"/>
    <n v="38101.479999999996"/>
    <n v="-31751.260000000002"/>
    <n v="6350.2199999999939"/>
    <n v="6350.2199999999939"/>
    <n v="0"/>
    <n v="38101.479999999996"/>
    <m/>
    <m/>
    <m/>
    <m/>
    <m/>
    <m/>
    <m/>
    <m/>
    <m/>
    <m/>
    <m/>
    <m/>
    <n v="0"/>
    <m/>
    <m/>
    <m/>
    <m/>
    <m/>
    <m/>
    <n v="38101.479999999996"/>
  </r>
  <r>
    <x v="2"/>
    <s v="n/a"/>
    <s v="Vehicles"/>
    <m/>
    <s v="Env Services"/>
    <m/>
    <m/>
    <s v="Y"/>
    <n v="7"/>
    <n v="84"/>
    <d v="2014-06-01T00:00:00"/>
    <d v="2021-05-01T00:00:00"/>
    <x v="4"/>
    <s v="H2340006002000"/>
    <n v="1"/>
    <n v="36299.33"/>
    <n v="-30249.440000000002"/>
    <n v="6049.8899999999994"/>
    <n v="6049.8899999999994"/>
    <n v="0"/>
    <n v="36299.33"/>
    <m/>
    <m/>
    <m/>
    <m/>
    <m/>
    <m/>
    <m/>
    <m/>
    <m/>
    <m/>
    <m/>
    <m/>
    <n v="0"/>
    <m/>
    <m/>
    <m/>
    <m/>
    <m/>
    <m/>
    <n v="36299.33"/>
  </r>
  <r>
    <x v="2"/>
    <s v="n/a"/>
    <s v="Vehicles"/>
    <m/>
    <s v="Env Services"/>
    <m/>
    <m/>
    <s v="Y"/>
    <n v="7"/>
    <n v="84"/>
    <d v="2014-06-01T00:00:00"/>
    <d v="2021-05-01T00:00:00"/>
    <x v="4"/>
    <s v="H2340006002000"/>
    <n v="1"/>
    <n v="36299.33"/>
    <n v="-30249.440000000002"/>
    <n v="6049.8899999999994"/>
    <n v="6049.8899999999994"/>
    <n v="0"/>
    <n v="36299.33"/>
    <m/>
    <m/>
    <m/>
    <m/>
    <m/>
    <m/>
    <m/>
    <m/>
    <m/>
    <m/>
    <m/>
    <m/>
    <n v="0"/>
    <m/>
    <m/>
    <m/>
    <m/>
    <m/>
    <m/>
    <n v="36299.33"/>
  </r>
  <r>
    <x v="2"/>
    <s v="n/a"/>
    <s v="Vehicles"/>
    <m/>
    <s v="Env Services"/>
    <m/>
    <m/>
    <s v="Y"/>
    <n v="7"/>
    <n v="84"/>
    <d v="2014-06-01T00:00:00"/>
    <d v="2021-05-01T00:00:00"/>
    <x v="4"/>
    <s v="H2340006002000"/>
    <n v="1"/>
    <n v="36299.33"/>
    <n v="-30249.440000000002"/>
    <n v="6049.8899999999994"/>
    <n v="6049.8899999999994"/>
    <n v="0"/>
    <n v="36299.33"/>
    <m/>
    <m/>
    <m/>
    <m/>
    <m/>
    <m/>
    <m/>
    <m/>
    <m/>
    <m/>
    <m/>
    <m/>
    <n v="0"/>
    <m/>
    <m/>
    <m/>
    <m/>
    <m/>
    <m/>
    <n v="36299.33"/>
  </r>
  <r>
    <x v="2"/>
    <s v="n/a"/>
    <s v="Wheeled Bins"/>
    <m/>
    <s v="Env Services"/>
    <m/>
    <m/>
    <s v="Y"/>
    <n v="10"/>
    <n v="120"/>
    <d v="2014-07-01T00:00:00"/>
    <d v="2024-06-01T00:00:00"/>
    <x v="4"/>
    <s v="H2400006002000"/>
    <n v="4"/>
    <n v="11575.2"/>
    <n v="-6713.6160000000009"/>
    <n v="4861.5839999999998"/>
    <n v="4861.5839999999998"/>
    <n v="0"/>
    <n v="11575.2"/>
    <m/>
    <m/>
    <m/>
    <m/>
    <m/>
    <m/>
    <m/>
    <m/>
    <m/>
    <m/>
    <m/>
    <m/>
    <n v="0"/>
    <m/>
    <m/>
    <m/>
    <m/>
    <m/>
    <m/>
    <n v="11575.2"/>
  </r>
  <r>
    <x v="2"/>
    <s v="n/a"/>
    <s v="Wheeled Bins"/>
    <m/>
    <s v="Env Services"/>
    <m/>
    <m/>
    <s v="Y"/>
    <n v="10"/>
    <n v="120"/>
    <d v="2014-07-01T00:00:00"/>
    <d v="2024-06-01T00:00:00"/>
    <x v="4"/>
    <s v="H2400006002000"/>
    <n v="4"/>
    <n v="7920"/>
    <n v="-4593.6000000000004"/>
    <n v="3326.3999999999996"/>
    <n v="3326.3999999999996"/>
    <n v="0"/>
    <n v="7920"/>
    <m/>
    <m/>
    <m/>
    <m/>
    <m/>
    <m/>
    <m/>
    <m/>
    <m/>
    <m/>
    <m/>
    <m/>
    <n v="0"/>
    <m/>
    <m/>
    <m/>
    <m/>
    <m/>
    <m/>
    <n v="7920"/>
  </r>
  <r>
    <x v="2"/>
    <s v="n/a"/>
    <s v="Wheeled Bins"/>
    <m/>
    <s v="Env Services"/>
    <m/>
    <m/>
    <s v="Y"/>
    <n v="10"/>
    <n v="120"/>
    <d v="2014-08-01T00:00:00"/>
    <d v="2024-07-01T00:00:00"/>
    <x v="4"/>
    <s v="H2400006002000"/>
    <n v="4"/>
    <n v="3885"/>
    <n v="-2227.3960000000002"/>
    <n v="1657.6039999999998"/>
    <n v="1657.6039999999998"/>
    <n v="0"/>
    <n v="3885"/>
    <m/>
    <m/>
    <m/>
    <m/>
    <m/>
    <m/>
    <m/>
    <m/>
    <m/>
    <m/>
    <m/>
    <m/>
    <n v="0"/>
    <m/>
    <m/>
    <m/>
    <m/>
    <m/>
    <m/>
    <n v="3885"/>
  </r>
  <r>
    <x v="2"/>
    <s v="n/a"/>
    <s v="Wheeled Bins"/>
    <m/>
    <s v="Env Services"/>
    <m/>
    <m/>
    <s v="Y"/>
    <n v="10"/>
    <n v="120"/>
    <d v="2014-08-01T00:00:00"/>
    <d v="2024-07-01T00:00:00"/>
    <x v="4"/>
    <s v="H2400006002000"/>
    <n v="4"/>
    <n v="11575.2"/>
    <n v="-6636.4480000000012"/>
    <n v="4938.7519999999995"/>
    <n v="4938.7519999999995"/>
    <n v="0"/>
    <n v="11575.2"/>
    <m/>
    <m/>
    <m/>
    <m/>
    <m/>
    <m/>
    <m/>
    <m/>
    <m/>
    <m/>
    <m/>
    <m/>
    <n v="0"/>
    <m/>
    <m/>
    <m/>
    <m/>
    <m/>
    <m/>
    <n v="11575.2"/>
  </r>
  <r>
    <x v="2"/>
    <s v="n/a"/>
    <s v="Wheeled Bins"/>
    <m/>
    <s v="Env Services"/>
    <m/>
    <m/>
    <s v="Y"/>
    <n v="10"/>
    <n v="120"/>
    <d v="2014-09-01T00:00:00"/>
    <d v="2024-08-01T00:00:00"/>
    <x v="4"/>
    <s v="H2400006002000"/>
    <n v="5"/>
    <n v="11076"/>
    <n v="-6076.4166666666652"/>
    <n v="4999.5833333333348"/>
    <n v="4999.5833333333348"/>
    <n v="0"/>
    <n v="11076"/>
    <m/>
    <m/>
    <m/>
    <m/>
    <m/>
    <m/>
    <m/>
    <m/>
    <m/>
    <m/>
    <m/>
    <m/>
    <n v="0"/>
    <m/>
    <m/>
    <m/>
    <m/>
    <m/>
    <m/>
    <n v="11076"/>
  </r>
  <r>
    <x v="2"/>
    <s v="n/a"/>
    <s v="Wheeled Bins"/>
    <m/>
    <s v="Env Services"/>
    <m/>
    <m/>
    <s v="Y"/>
    <n v="10"/>
    <n v="120"/>
    <d v="2014-09-01T00:00:00"/>
    <d v="2024-08-01T00:00:00"/>
    <x v="4"/>
    <s v="H2400006002000"/>
    <n v="5"/>
    <n v="11352.6"/>
    <n v="-6228.1583333333328"/>
    <n v="5124.4416666666675"/>
    <n v="5124.4416666666675"/>
    <n v="0"/>
    <n v="11352.6"/>
    <m/>
    <m/>
    <m/>
    <m/>
    <m/>
    <m/>
    <m/>
    <m/>
    <m/>
    <m/>
    <m/>
    <m/>
    <n v="0"/>
    <m/>
    <m/>
    <m/>
    <m/>
    <m/>
    <m/>
    <n v="11352.6"/>
  </r>
  <r>
    <x v="2"/>
    <s v="n/a"/>
    <s v="Wheeled Bins"/>
    <m/>
    <s v="Env Services"/>
    <m/>
    <m/>
    <s v="Y"/>
    <n v="10"/>
    <n v="120"/>
    <d v="2014-09-01T00:00:00"/>
    <d v="2024-08-01T00:00:00"/>
    <x v="4"/>
    <s v="H2380006002000"/>
    <n v="5"/>
    <n v="6357"/>
    <n v="-3487.5166666666673"/>
    <n v="2869.4833333333327"/>
    <n v="2869.4833333333327"/>
    <n v="0"/>
    <n v="6357"/>
    <m/>
    <m/>
    <m/>
    <m/>
    <m/>
    <m/>
    <m/>
    <m/>
    <m/>
    <m/>
    <m/>
    <m/>
    <n v="0"/>
    <m/>
    <m/>
    <m/>
    <m/>
    <m/>
    <m/>
    <n v="6357"/>
  </r>
  <r>
    <x v="2"/>
    <s v="n/a"/>
    <s v="Wheeled Bins"/>
    <m/>
    <s v="Env Services"/>
    <m/>
    <m/>
    <s v="Y"/>
    <n v="10"/>
    <n v="120"/>
    <d v="2014-09-01T00:00:00"/>
    <d v="2024-08-01T00:00:00"/>
    <x v="4"/>
    <s v="H2380006002000"/>
    <n v="5"/>
    <n v="6095.1"/>
    <n v="-3343.7208333333338"/>
    <n v="2751.3791666666666"/>
    <n v="2751.3791666666666"/>
    <n v="0"/>
    <n v="6095.1"/>
    <m/>
    <m/>
    <m/>
    <m/>
    <m/>
    <m/>
    <m/>
    <m/>
    <m/>
    <m/>
    <m/>
    <m/>
    <n v="0"/>
    <m/>
    <m/>
    <m/>
    <m/>
    <m/>
    <m/>
    <n v="6095.1"/>
  </r>
  <r>
    <x v="2"/>
    <s v="n/a"/>
    <s v="Wheeled Bins"/>
    <m/>
    <s v="Env Services"/>
    <m/>
    <m/>
    <s v="Y"/>
    <n v="10"/>
    <n v="120"/>
    <d v="2014-10-01T00:00:00"/>
    <d v="2024-09-01T00:00:00"/>
    <x v="4"/>
    <s v="H2400006002000"/>
    <n v="5"/>
    <n v="2175.1999999999998"/>
    <n v="-1178.286111111111"/>
    <n v="996.91388888888878"/>
    <n v="996.91388888888878"/>
    <n v="0"/>
    <n v="2175.1999999999998"/>
    <m/>
    <m/>
    <m/>
    <m/>
    <m/>
    <m/>
    <m/>
    <m/>
    <m/>
    <m/>
    <m/>
    <m/>
    <n v="0"/>
    <m/>
    <m/>
    <m/>
    <m/>
    <m/>
    <m/>
    <n v="2175.1999999999998"/>
  </r>
  <r>
    <x v="2"/>
    <s v="n/a"/>
    <s v="Wheeled Bins"/>
    <m/>
    <s v="Env Services"/>
    <m/>
    <m/>
    <s v="Y"/>
    <n v="10"/>
    <n v="120"/>
    <d v="2014-10-01T00:00:00"/>
    <d v="2024-09-01T00:00:00"/>
    <x v="4"/>
    <s v="H2400006002000"/>
    <n v="5"/>
    <n v="9126.48"/>
    <n v="-4943.4299999999985"/>
    <n v="4183.0500000000011"/>
    <n v="4183.0500000000011"/>
    <n v="0"/>
    <n v="9126.48"/>
    <m/>
    <m/>
    <m/>
    <m/>
    <m/>
    <m/>
    <m/>
    <m/>
    <m/>
    <m/>
    <m/>
    <m/>
    <n v="0"/>
    <m/>
    <m/>
    <m/>
    <m/>
    <m/>
    <m/>
    <n v="9126.48"/>
  </r>
  <r>
    <x v="2"/>
    <s v="n/a"/>
    <s v="Wheeled Bins"/>
    <m/>
    <s v="Env Services"/>
    <m/>
    <m/>
    <s v="Y"/>
    <n v="10"/>
    <n v="120"/>
    <d v="2014-10-01T00:00:00"/>
    <d v="2024-09-01T00:00:00"/>
    <x v="4"/>
    <s v="H2380006002000"/>
    <n v="5"/>
    <n v="994"/>
    <n v="-538.36388888888882"/>
    <n v="455.63611111111118"/>
    <n v="455.63611111111118"/>
    <n v="0"/>
    <n v="994"/>
    <m/>
    <m/>
    <m/>
    <m/>
    <m/>
    <m/>
    <m/>
    <m/>
    <m/>
    <m/>
    <m/>
    <m/>
    <n v="0"/>
    <m/>
    <m/>
    <m/>
    <m/>
    <m/>
    <m/>
    <n v="994"/>
  </r>
  <r>
    <x v="2"/>
    <s v="n/a"/>
    <s v="Wheeled Bins"/>
    <m/>
    <s v="Env Services"/>
    <m/>
    <m/>
    <s v="Y"/>
    <n v="10"/>
    <n v="120"/>
    <d v="2014-12-01T00:00:00"/>
    <d v="2024-11-01T00:00:00"/>
    <x v="4"/>
    <s v="H2380006002000"/>
    <n v="5"/>
    <n v="3892.95"/>
    <n v="-2054.5614583333331"/>
    <n v="1838.3885416666667"/>
    <n v="1838.3885416666667"/>
    <n v="0"/>
    <n v="3892.95"/>
    <m/>
    <m/>
    <m/>
    <m/>
    <m/>
    <m/>
    <m/>
    <m/>
    <m/>
    <m/>
    <m/>
    <m/>
    <n v="0"/>
    <m/>
    <m/>
    <m/>
    <m/>
    <m/>
    <m/>
    <n v="3892.95"/>
  </r>
  <r>
    <x v="2"/>
    <s v="n/a"/>
    <s v="Wheeled Bins"/>
    <m/>
    <s v="Env Services"/>
    <m/>
    <m/>
    <s v="Y"/>
    <n v="10"/>
    <n v="120"/>
    <d v="2014-12-01T00:00:00"/>
    <d v="2024-11-01T00:00:00"/>
    <x v="4"/>
    <s v="H2380006002000"/>
    <n v="5"/>
    <n v="4068"/>
    <n v="-2147"/>
    <n v="1921"/>
    <n v="1921"/>
    <n v="0"/>
    <n v="4068"/>
    <m/>
    <m/>
    <m/>
    <m/>
    <m/>
    <m/>
    <m/>
    <m/>
    <m/>
    <m/>
    <m/>
    <m/>
    <n v="0"/>
    <m/>
    <m/>
    <m/>
    <m/>
    <m/>
    <m/>
    <n v="4068"/>
  </r>
  <r>
    <x v="2"/>
    <s v="n/a"/>
    <s v="Wheeled Bins"/>
    <m/>
    <s v="Env Services"/>
    <m/>
    <m/>
    <s v="Y"/>
    <n v="10"/>
    <n v="120"/>
    <d v="2015-01-01T00:00:00"/>
    <d v="2024-12-01T00:00:00"/>
    <x v="4"/>
    <s v="H2400006002000"/>
    <n v="5"/>
    <n v="12074.4"/>
    <n v="-6288.7500000000009"/>
    <n v="5785.6499999999987"/>
    <n v="5785.6499999999987"/>
    <n v="0"/>
    <n v="12074.4"/>
    <m/>
    <m/>
    <m/>
    <m/>
    <m/>
    <m/>
    <m/>
    <m/>
    <m/>
    <m/>
    <m/>
    <m/>
    <n v="0"/>
    <m/>
    <m/>
    <m/>
    <m/>
    <m/>
    <m/>
    <n v="12074.4"/>
  </r>
  <r>
    <x v="2"/>
    <s v="n/a"/>
    <s v="Wheeled Bins"/>
    <m/>
    <s v="Env Services"/>
    <m/>
    <m/>
    <s v="Y"/>
    <n v="10"/>
    <n v="120"/>
    <d v="2015-01-01T00:00:00"/>
    <d v="2024-12-01T00:00:00"/>
    <x v="4"/>
    <s v="H2400006002000"/>
    <n v="5"/>
    <n v="12012"/>
    <n v="-6256.25"/>
    <n v="5755.75"/>
    <n v="5755.75"/>
    <n v="0"/>
    <n v="12012"/>
    <m/>
    <m/>
    <m/>
    <m/>
    <m/>
    <m/>
    <m/>
    <m/>
    <m/>
    <m/>
    <m/>
    <m/>
    <n v="0"/>
    <m/>
    <m/>
    <m/>
    <m/>
    <m/>
    <m/>
    <n v="12012"/>
  </r>
  <r>
    <x v="2"/>
    <s v="n/a"/>
    <s v="Wheeled Bins"/>
    <m/>
    <s v="Env Services"/>
    <m/>
    <m/>
    <s v="Y"/>
    <n v="10"/>
    <n v="120"/>
    <d v="2015-02-01T00:00:00"/>
    <d v="2025-01-01T00:00:00"/>
    <x v="4"/>
    <s v="H2380006002000"/>
    <n v="5"/>
    <n v="12184.25"/>
    <n v="-6261.3378472222212"/>
    <n v="5922.9121527777788"/>
    <n v="5922.9121527777788"/>
    <n v="0"/>
    <n v="12184.25"/>
    <m/>
    <m/>
    <m/>
    <m/>
    <m/>
    <m/>
    <m/>
    <m/>
    <m/>
    <m/>
    <m/>
    <m/>
    <n v="0"/>
    <m/>
    <m/>
    <m/>
    <m/>
    <m/>
    <m/>
    <n v="12184.25"/>
  </r>
  <r>
    <x v="2"/>
    <s v="n/a"/>
    <s v="Vehicles"/>
    <m/>
    <s v="Env Services"/>
    <m/>
    <m/>
    <s v="Y"/>
    <n v="7"/>
    <n v="84"/>
    <d v="2015-03-01T00:00:00"/>
    <d v="2022-02-01T00:00:00"/>
    <x v="4"/>
    <s v="H2340006002000"/>
    <n v="2"/>
    <n v="37712.47"/>
    <n v="-27236.850000000002"/>
    <n v="10475.619999999999"/>
    <n v="10475.619999999999"/>
    <n v="0"/>
    <n v="37712.47"/>
    <m/>
    <m/>
    <m/>
    <m/>
    <m/>
    <m/>
    <m/>
    <m/>
    <m/>
    <m/>
    <m/>
    <m/>
    <n v="0"/>
    <m/>
    <m/>
    <m/>
    <m/>
    <m/>
    <m/>
    <n v="37712.47"/>
  </r>
  <r>
    <x v="2"/>
    <s v="n/a"/>
    <s v="Vehicles"/>
    <m/>
    <s v="Env Services"/>
    <m/>
    <m/>
    <s v="Y"/>
    <n v="7"/>
    <n v="84"/>
    <d v="2015-03-01T00:00:00"/>
    <d v="2022-02-01T00:00:00"/>
    <x v="4"/>
    <s v="H4360006002000"/>
    <n v="2"/>
    <n v="168295"/>
    <n v="-120210.30666666666"/>
    <n v="48084.693333333344"/>
    <n v="48084.693333333344"/>
    <n v="0"/>
    <n v="168295"/>
    <m/>
    <m/>
    <m/>
    <m/>
    <m/>
    <m/>
    <m/>
    <m/>
    <m/>
    <m/>
    <m/>
    <m/>
    <n v="0"/>
    <m/>
    <m/>
    <m/>
    <m/>
    <m/>
    <m/>
    <n v="168295"/>
  </r>
  <r>
    <x v="2"/>
    <s v="n/a"/>
    <s v="Vehicles"/>
    <m/>
    <s v="Cultural"/>
    <d v="2015-03-01T00:00:00"/>
    <m/>
    <s v="Y"/>
    <n v="5"/>
    <n v="60"/>
    <d v="2015-04-01T00:00:00"/>
    <d v="2020-03-01T00:00:00"/>
    <x v="4"/>
    <s v="H4350006002000"/>
    <n v="0"/>
    <n v="14500"/>
    <n v="-14500"/>
    <n v="0"/>
    <n v="0"/>
    <n v="0"/>
    <n v="14500"/>
    <m/>
    <m/>
    <m/>
    <m/>
    <m/>
    <m/>
    <m/>
    <m/>
    <m/>
    <m/>
    <m/>
    <m/>
    <n v="0"/>
    <m/>
    <m/>
    <m/>
    <m/>
    <m/>
    <m/>
    <n v="14500"/>
  </r>
  <r>
    <x v="2"/>
    <s v="n/a"/>
    <s v="Vehicles"/>
    <m/>
    <s v="Cultural"/>
    <d v="2015-03-01T00:00:00"/>
    <m/>
    <s v="Y"/>
    <n v="5"/>
    <n v="60"/>
    <d v="2015-04-01T00:00:00"/>
    <d v="2020-03-01T00:00:00"/>
    <x v="4"/>
    <s v="H4350006002000"/>
    <n v="0"/>
    <n v="14500"/>
    <n v="-14500"/>
    <n v="0"/>
    <n v="0"/>
    <n v="0"/>
    <n v="14500"/>
    <m/>
    <m/>
    <m/>
    <m/>
    <m/>
    <m/>
    <m/>
    <m/>
    <m/>
    <m/>
    <m/>
    <m/>
    <n v="0"/>
    <m/>
    <m/>
    <m/>
    <m/>
    <m/>
    <m/>
    <n v="14500"/>
  </r>
  <r>
    <x v="2"/>
    <s v="n/a"/>
    <s v="Wheeled Bins"/>
    <m/>
    <s v="Env Services"/>
    <m/>
    <m/>
    <s v="Y"/>
    <n v="10"/>
    <n v="120"/>
    <d v="2015-04-01T00:00:00"/>
    <d v="2025-03-01T00:00:00"/>
    <x v="4"/>
    <s v="H2400006002000"/>
    <n v="5"/>
    <n v="12012"/>
    <n v="-6006"/>
    <n v="6006"/>
    <n v="6006"/>
    <n v="0"/>
    <n v="12012"/>
    <m/>
    <m/>
    <m/>
    <m/>
    <m/>
    <m/>
    <m/>
    <m/>
    <m/>
    <m/>
    <m/>
    <m/>
    <n v="0"/>
    <m/>
    <m/>
    <m/>
    <m/>
    <m/>
    <m/>
    <n v="12012"/>
  </r>
  <r>
    <x v="2"/>
    <s v="n/a"/>
    <s v="Vehicles"/>
    <m/>
    <s v="Env Services"/>
    <m/>
    <m/>
    <s v="Y"/>
    <n v="7"/>
    <n v="84"/>
    <d v="2015-04-01T00:00:00"/>
    <d v="2022-03-01T00:00:00"/>
    <x v="4"/>
    <s v="H4360006002000"/>
    <n v="2"/>
    <n v="29372.5"/>
    <n v="-20980.273333333334"/>
    <n v="8392.2266666666656"/>
    <n v="8392.2266666666656"/>
    <n v="0"/>
    <n v="29372.5"/>
    <m/>
    <m/>
    <m/>
    <m/>
    <m/>
    <m/>
    <m/>
    <m/>
    <m/>
    <m/>
    <m/>
    <m/>
    <n v="0"/>
    <m/>
    <m/>
    <m/>
    <m/>
    <m/>
    <m/>
    <n v="29372.5"/>
  </r>
  <r>
    <x v="2"/>
    <s v="n/a"/>
    <s v="Vehicles"/>
    <m/>
    <s v="Cultural"/>
    <m/>
    <m/>
    <s v="Y"/>
    <n v="5"/>
    <n v="60"/>
    <d v="2015-04-01T00:00:00"/>
    <d v="2020-03-01T00:00:00"/>
    <x v="4"/>
    <s v="H4350006002000"/>
    <n v="0"/>
    <n v="14500"/>
    <n v="-14500"/>
    <n v="0"/>
    <n v="0"/>
    <n v="0"/>
    <n v="14500"/>
    <m/>
    <m/>
    <m/>
    <m/>
    <m/>
    <m/>
    <m/>
    <m/>
    <m/>
    <m/>
    <m/>
    <m/>
    <n v="0"/>
    <m/>
    <m/>
    <m/>
    <m/>
    <m/>
    <m/>
    <n v="14500"/>
  </r>
  <r>
    <x v="2"/>
    <s v="n/a"/>
    <s v="Vehicles"/>
    <m/>
    <s v="Env Services"/>
    <d v="2015-04-14T00:00:00"/>
    <n v="2589452"/>
    <s v="Y"/>
    <n v="7"/>
    <n v="84"/>
    <d v="2015-05-01T00:00:00"/>
    <d v="2022-04-01T00:00:00"/>
    <x v="4"/>
    <s v="H4360006002000"/>
    <n v="2"/>
    <n v="9093.74"/>
    <n v="-6423.3933333333334"/>
    <n v="2670.3466666666664"/>
    <n v="2670.3466666666664"/>
    <n v="0"/>
    <n v="9093.74"/>
    <m/>
    <m/>
    <m/>
    <m/>
    <m/>
    <m/>
    <m/>
    <m/>
    <m/>
    <m/>
    <m/>
    <m/>
    <n v="0"/>
    <m/>
    <m/>
    <m/>
    <m/>
    <m/>
    <m/>
    <n v="9093.74"/>
  </r>
  <r>
    <x v="2"/>
    <s v="n/a"/>
    <s v="Vehicles"/>
    <m/>
    <s v="Env Services"/>
    <d v="2015-04-14T00:00:00"/>
    <n v="2589451"/>
    <s v="Y"/>
    <n v="7"/>
    <n v="84"/>
    <d v="2015-05-01T00:00:00"/>
    <d v="2022-04-01T00:00:00"/>
    <x v="4"/>
    <s v="H4360006002000"/>
    <n v="2"/>
    <n v="9093.74"/>
    <n v="-6423.3933333333334"/>
    <n v="2670.3466666666664"/>
    <n v="2670.3466666666664"/>
    <n v="0"/>
    <n v="9093.74"/>
    <m/>
    <m/>
    <m/>
    <m/>
    <m/>
    <m/>
    <m/>
    <m/>
    <m/>
    <m/>
    <m/>
    <m/>
    <n v="0"/>
    <m/>
    <m/>
    <m/>
    <m/>
    <m/>
    <m/>
    <n v="9093.74"/>
  </r>
  <r>
    <x v="2"/>
    <s v="n/a"/>
    <s v="Vehicles"/>
    <m/>
    <s v="Env Services"/>
    <d v="2015-04-14T00:00:00"/>
    <n v="2589453"/>
    <s v="Y"/>
    <n v="7"/>
    <n v="84"/>
    <d v="2015-05-01T00:00:00"/>
    <d v="2022-04-01T00:00:00"/>
    <x v="4"/>
    <s v="H2380006002000"/>
    <n v="2"/>
    <n v="9093.74"/>
    <n v="-6423.3933333333334"/>
    <n v="2670.3466666666664"/>
    <n v="2670.3466666666664"/>
    <n v="0"/>
    <n v="9093.74"/>
    <m/>
    <m/>
    <m/>
    <m/>
    <m/>
    <m/>
    <m/>
    <m/>
    <m/>
    <m/>
    <m/>
    <m/>
    <n v="0"/>
    <m/>
    <m/>
    <m/>
    <m/>
    <m/>
    <m/>
    <n v="9093.74"/>
  </r>
  <r>
    <x v="2"/>
    <s v="n/a"/>
    <s v="Wheeled Bins"/>
    <m/>
    <s v="Env Services"/>
    <m/>
    <m/>
    <s v="Y"/>
    <n v="10"/>
    <n v="120"/>
    <d v="2015-06-01T00:00:00"/>
    <d v="2025-05-01T00:00:00"/>
    <x v="4"/>
    <s v="H2400006002000"/>
    <n v="5"/>
    <n v="12012"/>
    <n v="-5839.166666666667"/>
    <n v="6172.833333333333"/>
    <n v="6172.833333333333"/>
    <n v="0"/>
    <n v="12012"/>
    <m/>
    <m/>
    <m/>
    <m/>
    <m/>
    <m/>
    <m/>
    <m/>
    <m/>
    <m/>
    <m/>
    <m/>
    <n v="0"/>
    <m/>
    <m/>
    <m/>
    <m/>
    <m/>
    <m/>
    <n v="12012"/>
  </r>
  <r>
    <x v="2"/>
    <s v="n/a"/>
    <s v="Wheeled Bins"/>
    <m/>
    <s v="Env Services"/>
    <d v="2015-06-17T00:00:00"/>
    <m/>
    <s v="Y"/>
    <n v="10"/>
    <n v="120"/>
    <d v="2015-07-01T00:00:00"/>
    <d v="2025-06-01T00:00:00"/>
    <x v="4"/>
    <s v="H2400006002000"/>
    <n v="5"/>
    <n v="12012"/>
    <n v="-5755.75"/>
    <n v="6256.25"/>
    <n v="6256.25"/>
    <n v="0"/>
    <n v="12012"/>
    <m/>
    <m/>
    <m/>
    <m/>
    <m/>
    <m/>
    <m/>
    <m/>
    <m/>
    <m/>
    <m/>
    <m/>
    <n v="0"/>
    <m/>
    <m/>
    <m/>
    <m/>
    <m/>
    <m/>
    <n v="12012"/>
  </r>
  <r>
    <x v="2"/>
    <s v="n/a"/>
    <s v="Vehicles"/>
    <m/>
    <s v="Env Services"/>
    <d v="2015-05-14T00:00:00"/>
    <m/>
    <s v="Y"/>
    <n v="7"/>
    <n v="84"/>
    <d v="2015-07-01T00:00:00"/>
    <d v="2022-06-01T00:00:00"/>
    <x v="4"/>
    <s v="H2400006002000"/>
    <n v="2"/>
    <n v="159473"/>
    <n v="-110112.36666666668"/>
    <n v="49360.633333333317"/>
    <n v="49360.633333333317"/>
    <n v="0"/>
    <n v="159473"/>
    <m/>
    <m/>
    <m/>
    <m/>
    <m/>
    <m/>
    <m/>
    <m/>
    <m/>
    <m/>
    <m/>
    <m/>
    <n v="0"/>
    <m/>
    <m/>
    <m/>
    <m/>
    <m/>
    <m/>
    <n v="159473"/>
  </r>
  <r>
    <x v="2"/>
    <s v="n/a"/>
    <s v="Wheeled Bins"/>
    <m/>
    <s v="Env Services"/>
    <d v="2015-06-26T00:00:00"/>
    <m/>
    <s v="Y"/>
    <n v="10"/>
    <n v="120"/>
    <d v="2015-08-01T00:00:00"/>
    <d v="2025-07-01T00:00:00"/>
    <x v="4"/>
    <s v="H2400006002000"/>
    <n v="5"/>
    <n v="12012"/>
    <n v="-5672.333333333333"/>
    <n v="6339.666666666667"/>
    <n v="6339.666666666667"/>
    <n v="0"/>
    <n v="12012"/>
    <m/>
    <m/>
    <m/>
    <m/>
    <m/>
    <m/>
    <m/>
    <m/>
    <m/>
    <m/>
    <m/>
    <m/>
    <n v="0"/>
    <m/>
    <m/>
    <m/>
    <m/>
    <m/>
    <m/>
    <n v="12012"/>
  </r>
  <r>
    <x v="2"/>
    <s v="n/a"/>
    <s v="Wheeled Bins"/>
    <m/>
    <s v="Env Services"/>
    <d v="2015-07-22T00:00:00"/>
    <m/>
    <s v="Y"/>
    <n v="10"/>
    <n v="120"/>
    <d v="2015-08-01T00:00:00"/>
    <d v="2025-07-01T00:00:00"/>
    <x v="4"/>
    <s v="H2400006002000"/>
    <n v="5"/>
    <n v="5827.25"/>
    <n v="-2751.7416666666668"/>
    <n v="3075.5083333333332"/>
    <n v="3075.5083333333332"/>
    <n v="0"/>
    <n v="5827.25"/>
    <m/>
    <m/>
    <m/>
    <m/>
    <m/>
    <m/>
    <m/>
    <m/>
    <m/>
    <m/>
    <m/>
    <m/>
    <n v="0"/>
    <m/>
    <m/>
    <m/>
    <m/>
    <m/>
    <m/>
    <n v="5827.25"/>
  </r>
  <r>
    <x v="2"/>
    <s v="n/a"/>
    <s v="Wheeled Bins"/>
    <m/>
    <s v="Env Services"/>
    <d v="2015-07-22T00:00:00"/>
    <m/>
    <s v="Y"/>
    <n v="10"/>
    <n v="120"/>
    <d v="2015-08-01T00:00:00"/>
    <d v="2025-07-01T00:00:00"/>
    <x v="4"/>
    <s v="H2400006002000"/>
    <n v="5"/>
    <n v="6649.2"/>
    <n v="-3139.8999999999992"/>
    <n v="3509.3000000000006"/>
    <n v="3509.3000000000006"/>
    <n v="0"/>
    <n v="6649.2"/>
    <m/>
    <m/>
    <m/>
    <m/>
    <m/>
    <m/>
    <m/>
    <m/>
    <m/>
    <m/>
    <m/>
    <m/>
    <n v="0"/>
    <m/>
    <m/>
    <m/>
    <m/>
    <m/>
    <m/>
    <n v="6649.2"/>
  </r>
  <r>
    <x v="2"/>
    <s v="n/a"/>
    <s v="Wheeled Bins"/>
    <m/>
    <s v="Env Services"/>
    <d v="2015-07-24T00:00:00"/>
    <m/>
    <s v="Y"/>
    <n v="10"/>
    <n v="120"/>
    <d v="2015-08-01T00:00:00"/>
    <d v="2025-07-01T00:00:00"/>
    <x v="4"/>
    <s v="H2400006002000"/>
    <n v="5"/>
    <n v="9118.56"/>
    <n v="-4306.0599999999995"/>
    <n v="4812.5"/>
    <n v="4812.5"/>
    <n v="0"/>
    <n v="9118.56"/>
    <m/>
    <m/>
    <m/>
    <m/>
    <m/>
    <m/>
    <m/>
    <m/>
    <m/>
    <m/>
    <m/>
    <m/>
    <n v="0"/>
    <m/>
    <m/>
    <m/>
    <m/>
    <m/>
    <m/>
    <n v="9118.56"/>
  </r>
  <r>
    <x v="2"/>
    <s v="n/a"/>
    <s v="Vehicles"/>
    <m/>
    <s v="Env Services"/>
    <d v="2015-06-23T00:00:00"/>
    <m/>
    <s v="Y"/>
    <n v="7"/>
    <n v="84"/>
    <d v="2015-08-01T00:00:00"/>
    <d v="2022-07-01T00:00:00"/>
    <x v="4"/>
    <s v="H2340006002000"/>
    <n v="2"/>
    <n v="54594.5"/>
    <n v="-37262.94"/>
    <n v="17331.559999999998"/>
    <n v="17331.559999999998"/>
    <n v="0"/>
    <n v="54594.5"/>
    <m/>
    <m/>
    <m/>
    <m/>
    <m/>
    <m/>
    <m/>
    <m/>
    <m/>
    <m/>
    <m/>
    <m/>
    <n v="0"/>
    <m/>
    <m/>
    <m/>
    <m/>
    <m/>
    <m/>
    <n v="54594.5"/>
  </r>
  <r>
    <x v="2"/>
    <s v="n/a"/>
    <s v="Vehicles"/>
    <m/>
    <s v="Env Services"/>
    <d v="2015-06-23T00:00:00"/>
    <m/>
    <s v="Y"/>
    <n v="7"/>
    <n v="84"/>
    <d v="2015-08-01T00:00:00"/>
    <d v="2022-07-01T00:00:00"/>
    <x v="4"/>
    <s v="H2340006002000"/>
    <n v="2"/>
    <n v="54594.5"/>
    <n v="-37262.94"/>
    <n v="17331.559999999998"/>
    <n v="17331.559999999998"/>
    <n v="0"/>
    <n v="54594.5"/>
    <m/>
    <m/>
    <m/>
    <m/>
    <m/>
    <m/>
    <m/>
    <m/>
    <m/>
    <m/>
    <m/>
    <m/>
    <n v="0"/>
    <m/>
    <m/>
    <m/>
    <m/>
    <m/>
    <m/>
    <n v="54594.5"/>
  </r>
  <r>
    <x v="2"/>
    <s v="n/a"/>
    <s v="Vehicles"/>
    <m/>
    <s v="Env Services"/>
    <d v="2015-06-29T00:00:00"/>
    <m/>
    <s v="Y"/>
    <n v="7"/>
    <n v="84"/>
    <d v="2015-08-01T00:00:00"/>
    <d v="2022-07-01T00:00:00"/>
    <x v="4"/>
    <s v="H2340006002000"/>
    <n v="2"/>
    <n v="54594.5"/>
    <n v="-37262.94"/>
    <n v="17331.559999999998"/>
    <n v="17331.559999999998"/>
    <n v="0"/>
    <n v="54594.5"/>
    <m/>
    <m/>
    <m/>
    <m/>
    <m/>
    <m/>
    <m/>
    <m/>
    <m/>
    <m/>
    <m/>
    <m/>
    <n v="0"/>
    <m/>
    <m/>
    <m/>
    <m/>
    <m/>
    <m/>
    <n v="54594.5"/>
  </r>
  <r>
    <x v="2"/>
    <s v="n/a"/>
    <s v="Vehicles"/>
    <m/>
    <s v="Env Services"/>
    <d v="2015-06-29T00:00:00"/>
    <m/>
    <s v="Y"/>
    <n v="7"/>
    <n v="84"/>
    <d v="2015-08-01T00:00:00"/>
    <d v="2022-07-01T00:00:00"/>
    <x v="4"/>
    <s v="H2340006002000"/>
    <n v="2"/>
    <n v="54594.5"/>
    <n v="-37262.94"/>
    <n v="17331.559999999998"/>
    <n v="17331.559999999998"/>
    <n v="0"/>
    <n v="54594.5"/>
    <m/>
    <m/>
    <m/>
    <m/>
    <m/>
    <m/>
    <m/>
    <m/>
    <m/>
    <m/>
    <m/>
    <m/>
    <n v="0"/>
    <m/>
    <m/>
    <m/>
    <m/>
    <m/>
    <m/>
    <n v="54594.5"/>
  </r>
  <r>
    <x v="2"/>
    <s v="n/a"/>
    <s v="Wheeled Bins"/>
    <m/>
    <s v="Env Services"/>
    <d v="2015-08-13T00:00:00"/>
    <m/>
    <s v="Y"/>
    <n v="10"/>
    <n v="120"/>
    <d v="2015-09-01T00:00:00"/>
    <d v="2025-08-01T00:00:00"/>
    <x v="4"/>
    <s v="H2400006002000"/>
    <n v="6"/>
    <n v="4068"/>
    <n v="-1830.6"/>
    <n v="2237.4"/>
    <n v="2237.4"/>
    <n v="0"/>
    <n v="4068"/>
    <m/>
    <m/>
    <m/>
    <m/>
    <m/>
    <m/>
    <m/>
    <m/>
    <m/>
    <m/>
    <m/>
    <m/>
    <n v="0"/>
    <m/>
    <m/>
    <m/>
    <m/>
    <m/>
    <m/>
    <n v="4068"/>
  </r>
  <r>
    <x v="2"/>
    <s v="n/a"/>
    <s v="Wheeled Bins"/>
    <m/>
    <s v="Env Services"/>
    <d v="2015-08-13T00:00:00"/>
    <m/>
    <s v="Y"/>
    <n v="10"/>
    <n v="120"/>
    <d v="2015-09-01T00:00:00"/>
    <d v="2025-08-01T00:00:00"/>
    <x v="4"/>
    <s v="H2400006002000"/>
    <n v="6"/>
    <n v="3892.95"/>
    <n v="-1751.7814285714285"/>
    <n v="2141.1685714285713"/>
    <n v="2141.1685714285713"/>
    <n v="0"/>
    <n v="3892.95"/>
    <m/>
    <m/>
    <m/>
    <m/>
    <m/>
    <m/>
    <m/>
    <m/>
    <m/>
    <m/>
    <m/>
    <m/>
    <n v="0"/>
    <m/>
    <m/>
    <m/>
    <m/>
    <m/>
    <m/>
    <n v="3892.95"/>
  </r>
  <r>
    <x v="2"/>
    <s v="n/a"/>
    <s v="Vehicles"/>
    <m/>
    <s v="Env Services"/>
    <d v="2015-08-20T00:00:00"/>
    <m/>
    <s v="Y"/>
    <n v="7"/>
    <n v="84"/>
    <d v="2015-10-01T00:00:00"/>
    <d v="2022-09-01T00:00:00"/>
    <x v="4"/>
    <s v="H4360006002000"/>
    <n v="3"/>
    <n v="17561.689999999999"/>
    <n v="-10976.127500000001"/>
    <n v="6585.5624999999982"/>
    <n v="6585.5624999999982"/>
    <n v="0"/>
    <n v="17561.689999999999"/>
    <m/>
    <m/>
    <m/>
    <m/>
    <m/>
    <m/>
    <m/>
    <m/>
    <m/>
    <m/>
    <m/>
    <m/>
    <n v="0"/>
    <m/>
    <m/>
    <m/>
    <m/>
    <m/>
    <m/>
    <n v="17561.689999999999"/>
  </r>
  <r>
    <x v="2"/>
    <s v="n/a"/>
    <s v="Vehicles"/>
    <m/>
    <s v="Env Services"/>
    <d v="2015-08-14T00:00:00"/>
    <m/>
    <s v="Y"/>
    <n v="7"/>
    <n v="84"/>
    <d v="2015-10-01T00:00:00"/>
    <d v="2022-09-01T00:00:00"/>
    <x v="4"/>
    <s v="H4360006002000"/>
    <n v="3"/>
    <n v="16952.11"/>
    <n v="-10595.0425"/>
    <n v="6357.067500000001"/>
    <n v="6357.067500000001"/>
    <n v="0"/>
    <n v="16952.11"/>
    <m/>
    <m/>
    <m/>
    <m/>
    <m/>
    <m/>
    <m/>
    <m/>
    <m/>
    <m/>
    <m/>
    <m/>
    <n v="0"/>
    <m/>
    <m/>
    <m/>
    <m/>
    <m/>
    <m/>
    <n v="16952.11"/>
  </r>
  <r>
    <x v="2"/>
    <s v="n/a"/>
    <s v="Vehicles"/>
    <m/>
    <s v="Env Services"/>
    <d v="2015-08-14T00:00:00"/>
    <m/>
    <s v="Y"/>
    <n v="7"/>
    <n v="84"/>
    <d v="2015-10-01T00:00:00"/>
    <d v="2022-09-01T00:00:00"/>
    <x v="4"/>
    <s v="H4360006002000"/>
    <n v="3"/>
    <n v="16952.11"/>
    <n v="-10595.0425"/>
    <n v="6357.067500000001"/>
    <n v="6357.067500000001"/>
    <n v="0"/>
    <n v="16952.11"/>
    <m/>
    <m/>
    <m/>
    <m/>
    <m/>
    <m/>
    <m/>
    <m/>
    <m/>
    <m/>
    <m/>
    <m/>
    <n v="0"/>
    <m/>
    <m/>
    <n v="-16952.11"/>
    <m/>
    <m/>
    <m/>
    <n v="0"/>
  </r>
  <r>
    <x v="2"/>
    <s v="n/a"/>
    <s v="Wheeled Bins"/>
    <m/>
    <s v="Env Services"/>
    <d v="2015-11-13T00:00:00"/>
    <m/>
    <s v="Y"/>
    <n v="10"/>
    <n v="120"/>
    <d v="2015-12-01T00:00:00"/>
    <d v="2025-11-01T00:00:00"/>
    <x v="4"/>
    <s v="H2400006002000"/>
    <n v="6"/>
    <n v="12012"/>
    <n v="-5148"/>
    <n v="6864"/>
    <n v="6864"/>
    <n v="0"/>
    <n v="12012"/>
    <m/>
    <m/>
    <m/>
    <m/>
    <m/>
    <m/>
    <m/>
    <m/>
    <m/>
    <m/>
    <m/>
    <m/>
    <n v="0"/>
    <m/>
    <m/>
    <m/>
    <m/>
    <m/>
    <m/>
    <n v="12012"/>
  </r>
  <r>
    <x v="2"/>
    <s v="n/a"/>
    <s v="Vehicles"/>
    <m/>
    <s v="Env Services"/>
    <d v="2015-09-28T00:00:00"/>
    <m/>
    <s v="Y"/>
    <n v="7"/>
    <n v="84"/>
    <d v="2015-12-01T00:00:00"/>
    <d v="2022-11-01T00:00:00"/>
    <x v="4"/>
    <s v="H4360006002000"/>
    <n v="3"/>
    <n v="16952.11"/>
    <n v="-10292.327499999999"/>
    <n v="6659.7825000000012"/>
    <n v="6659.7825000000012"/>
    <n v="0"/>
    <n v="16952.11"/>
    <m/>
    <m/>
    <m/>
    <m/>
    <m/>
    <m/>
    <m/>
    <m/>
    <m/>
    <m/>
    <m/>
    <m/>
    <n v="0"/>
    <m/>
    <m/>
    <m/>
    <m/>
    <m/>
    <m/>
    <n v="16952.11"/>
  </r>
  <r>
    <x v="2"/>
    <s v="n/a"/>
    <s v="Vehicles"/>
    <m/>
    <s v="Env Services"/>
    <d v="2015-11-05T00:00:00"/>
    <m/>
    <s v="Y"/>
    <n v="7"/>
    <n v="84"/>
    <d v="2015-12-01T00:00:00"/>
    <d v="2022-11-01T00:00:00"/>
    <x v="4"/>
    <s v="H2400006002000"/>
    <n v="3"/>
    <n v="168373"/>
    <n v="-102226.45000000001"/>
    <n v="66146.549999999988"/>
    <n v="66146.549999999988"/>
    <n v="0"/>
    <n v="168373"/>
    <m/>
    <m/>
    <m/>
    <m/>
    <m/>
    <m/>
    <m/>
    <m/>
    <m/>
    <m/>
    <m/>
    <m/>
    <n v="0"/>
    <m/>
    <m/>
    <m/>
    <m/>
    <m/>
    <m/>
    <n v="168373"/>
  </r>
  <r>
    <x v="2"/>
    <s v="n/a"/>
    <s v="Vehicles"/>
    <m/>
    <s v="Env Services"/>
    <d v="2015-11-05T00:00:00"/>
    <m/>
    <s v="Y"/>
    <n v="7"/>
    <n v="84"/>
    <d v="2015-12-01T00:00:00"/>
    <d v="2022-11-01T00:00:00"/>
    <x v="4"/>
    <s v="H2400006002000"/>
    <n v="3"/>
    <n v="168373"/>
    <n v="-102226.45000000001"/>
    <n v="66146.549999999988"/>
    <n v="66146.549999999988"/>
    <n v="0"/>
    <n v="168373"/>
    <m/>
    <m/>
    <m/>
    <m/>
    <m/>
    <m/>
    <m/>
    <m/>
    <m/>
    <m/>
    <m/>
    <m/>
    <n v="0"/>
    <m/>
    <m/>
    <m/>
    <m/>
    <m/>
    <m/>
    <n v="168373"/>
  </r>
  <r>
    <x v="2"/>
    <s v="n/a"/>
    <s v="Vehicles"/>
    <m/>
    <s v="Env Services"/>
    <d v="2015-10-16T00:00:00"/>
    <m/>
    <s v="Y"/>
    <n v="7"/>
    <n v="84"/>
    <d v="2015-12-01T00:00:00"/>
    <d v="2022-11-01T00:00:00"/>
    <x v="4"/>
    <s v="H4360006002000"/>
    <n v="3"/>
    <n v="18623.189999999999"/>
    <n v="-11306.887499999999"/>
    <n v="7316.3024999999998"/>
    <n v="7316.3024999999998"/>
    <n v="0"/>
    <n v="18623.189999999999"/>
    <m/>
    <m/>
    <m/>
    <m/>
    <m/>
    <m/>
    <m/>
    <m/>
    <m/>
    <m/>
    <m/>
    <m/>
    <n v="0"/>
    <m/>
    <m/>
    <m/>
    <m/>
    <m/>
    <m/>
    <n v="18623.189999999999"/>
  </r>
  <r>
    <x v="2"/>
    <s v="n/a"/>
    <s v="Vehicles"/>
    <m/>
    <s v="Env Services"/>
    <m/>
    <m/>
    <s v="Y"/>
    <n v="7"/>
    <n v="84"/>
    <d v="2016-02-01T00:00:00"/>
    <d v="2023-01-01T00:00:00"/>
    <x v="4"/>
    <s v="H2400006002000"/>
    <n v="3"/>
    <n v="33870"/>
    <n v="-19959.075000000001"/>
    <n v="13910.924999999999"/>
    <n v="13910.924999999999"/>
    <n v="0"/>
    <n v="33870"/>
    <m/>
    <m/>
    <m/>
    <m/>
    <m/>
    <m/>
    <m/>
    <m/>
    <m/>
    <m/>
    <m/>
    <m/>
    <n v="0"/>
    <m/>
    <m/>
    <m/>
    <m/>
    <m/>
    <m/>
    <n v="33870"/>
  </r>
  <r>
    <x v="2"/>
    <s v="n/a"/>
    <s v="Vehicles"/>
    <m/>
    <s v="Env Services"/>
    <m/>
    <m/>
    <s v="Y"/>
    <n v="7"/>
    <n v="84"/>
    <d v="2016-02-01T00:00:00"/>
    <d v="2023-01-01T00:00:00"/>
    <x v="4"/>
    <s v="H2400006002000"/>
    <n v="3"/>
    <n v="33870"/>
    <n v="-19959.075000000001"/>
    <n v="13910.924999999999"/>
    <n v="13910.924999999999"/>
    <n v="0"/>
    <n v="33870"/>
    <m/>
    <m/>
    <m/>
    <m/>
    <m/>
    <m/>
    <m/>
    <m/>
    <m/>
    <m/>
    <m/>
    <m/>
    <n v="0"/>
    <m/>
    <m/>
    <m/>
    <m/>
    <m/>
    <m/>
    <n v="33870"/>
  </r>
  <r>
    <x v="2"/>
    <s v="n/a"/>
    <s v="Wheeled Bins"/>
    <m/>
    <s v="Env Services"/>
    <m/>
    <m/>
    <s v="Y"/>
    <n v="10"/>
    <n v="120"/>
    <d v="2016-02-01T00:00:00"/>
    <d v="2026-01-01T00:00:00"/>
    <x v="4"/>
    <s v="H2400006002000"/>
    <n v="6"/>
    <n v="12012"/>
    <n v="-4976.4000000000005"/>
    <n v="7035.5999999999995"/>
    <n v="7035.5999999999995"/>
    <n v="0"/>
    <n v="12012"/>
    <m/>
    <m/>
    <m/>
    <m/>
    <m/>
    <m/>
    <m/>
    <m/>
    <m/>
    <m/>
    <m/>
    <m/>
    <n v="0"/>
    <m/>
    <m/>
    <m/>
    <m/>
    <m/>
    <m/>
    <n v="12012"/>
  </r>
  <r>
    <x v="2"/>
    <s v="n/a"/>
    <s v="Wheeled Bins"/>
    <m/>
    <s v="Env Services"/>
    <m/>
    <m/>
    <s v="Y"/>
    <n v="10"/>
    <n v="120"/>
    <d v="2016-02-01T00:00:00"/>
    <d v="2026-01-01T00:00:00"/>
    <x v="4"/>
    <s v="H2400006002000"/>
    <n v="6"/>
    <n v="6095.1"/>
    <n v="-2568.5657142857144"/>
    <n v="3526.5342857142859"/>
    <n v="3526.5342857142859"/>
    <n v="0"/>
    <n v="6095.1"/>
    <m/>
    <m/>
    <m/>
    <m/>
    <m/>
    <m/>
    <m/>
    <m/>
    <m/>
    <m/>
    <m/>
    <m/>
    <n v="0"/>
    <m/>
    <m/>
    <m/>
    <m/>
    <m/>
    <m/>
    <n v="6095.1"/>
  </r>
  <r>
    <x v="2"/>
    <s v="n/a"/>
    <s v="Wheeled Bins"/>
    <m/>
    <s v="Env Services"/>
    <m/>
    <m/>
    <s v="Y"/>
    <n v="10"/>
    <n v="120"/>
    <d v="2016-02-01T00:00:00"/>
    <d v="2026-01-01T00:00:00"/>
    <x v="4"/>
    <s v="H2400006002000"/>
    <n v="6"/>
    <n v="6357"/>
    <n v="-2633.5714285714289"/>
    <n v="3723.4285714285711"/>
    <n v="3723.4285714285711"/>
    <n v="0"/>
    <n v="6357"/>
    <m/>
    <m/>
    <m/>
    <m/>
    <m/>
    <m/>
    <m/>
    <m/>
    <m/>
    <m/>
    <m/>
    <m/>
    <n v="0"/>
    <m/>
    <m/>
    <m/>
    <m/>
    <m/>
    <m/>
    <n v="6357"/>
  </r>
  <r>
    <x v="2"/>
    <s v="n/a"/>
    <s v="Wheeled Bins"/>
    <m/>
    <s v="Env Services"/>
    <m/>
    <m/>
    <s v="Y"/>
    <n v="10"/>
    <n v="120"/>
    <d v="2016-03-01T00:00:00"/>
    <d v="2026-02-01T00:00:00"/>
    <x v="4"/>
    <s v="H2400006002000"/>
    <n v="6"/>
    <n v="12012"/>
    <n v="-4890.5999999999995"/>
    <n v="7121.4000000000005"/>
    <n v="7121.4000000000005"/>
    <n v="0"/>
    <n v="12012"/>
    <m/>
    <m/>
    <m/>
    <m/>
    <m/>
    <m/>
    <m/>
    <m/>
    <m/>
    <m/>
    <m/>
    <m/>
    <n v="0"/>
    <m/>
    <m/>
    <m/>
    <m/>
    <m/>
    <m/>
    <n v="12012"/>
  </r>
  <r>
    <x v="2"/>
    <s v="n/a"/>
    <s v="Wheeled Bins"/>
    <m/>
    <s v="Env Services"/>
    <m/>
    <m/>
    <s v="Y"/>
    <n v="10"/>
    <n v="120"/>
    <d v="2016-03-01T00:00:00"/>
    <d v="2026-02-01T00:00:00"/>
    <x v="4"/>
    <s v="H2400006002000"/>
    <n v="6"/>
    <n v="638.4"/>
    <n v="-259.92"/>
    <n v="378.47999999999996"/>
    <n v="378.47999999999996"/>
    <n v="0"/>
    <n v="638.4"/>
    <m/>
    <m/>
    <m/>
    <m/>
    <m/>
    <m/>
    <m/>
    <m/>
    <m/>
    <m/>
    <m/>
    <m/>
    <n v="0"/>
    <m/>
    <m/>
    <m/>
    <m/>
    <m/>
    <m/>
    <n v="638.4"/>
  </r>
  <r>
    <x v="2"/>
    <s v="n/a"/>
    <s v="Wheeled Bins"/>
    <m/>
    <s v="Env Services"/>
    <m/>
    <m/>
    <s v="Y"/>
    <n v="10"/>
    <n v="120"/>
    <m/>
    <m/>
    <x v="4"/>
    <s v="H2410006002000"/>
    <n v="6"/>
    <n v="11418"/>
    <n v="-4567.2"/>
    <n v="6850.8"/>
    <n v="6850.8"/>
    <n v="0"/>
    <n v="11418"/>
    <m/>
    <m/>
    <m/>
    <m/>
    <m/>
    <m/>
    <m/>
    <m/>
    <m/>
    <m/>
    <m/>
    <m/>
    <n v="0"/>
    <m/>
    <m/>
    <m/>
    <m/>
    <m/>
    <m/>
    <n v="11418"/>
  </r>
  <r>
    <x v="2"/>
    <s v="n/a"/>
    <s v="Wheeled Bins"/>
    <m/>
    <s v="Env Services"/>
    <m/>
    <m/>
    <s v="Y"/>
    <n v="10"/>
    <n v="120"/>
    <m/>
    <m/>
    <x v="4"/>
    <s v="H2400006002000"/>
    <n v="6"/>
    <n v="12184.25"/>
    <n v="-4873.738571428571"/>
    <n v="7310.511428571429"/>
    <n v="7310.511428571429"/>
    <n v="0"/>
    <n v="12184.25"/>
    <m/>
    <m/>
    <m/>
    <m/>
    <m/>
    <m/>
    <m/>
    <m/>
    <m/>
    <m/>
    <m/>
    <m/>
    <n v="0"/>
    <m/>
    <m/>
    <m/>
    <m/>
    <m/>
    <m/>
    <n v="12184.25"/>
  </r>
  <r>
    <x v="2"/>
    <s v="n/a"/>
    <s v="Wheeled Bins"/>
    <m/>
    <s v="Env Services"/>
    <d v="2016-04-30T00:00:00"/>
    <m/>
    <s v="Y"/>
    <n v="10"/>
    <n v="120"/>
    <d v="2016-05-01T00:00:00"/>
    <d v="2026-04-01T00:00:00"/>
    <x v="4"/>
    <s v="H2410006002000"/>
    <n v="6"/>
    <n v="594"/>
    <n v="-233.35714285714289"/>
    <n v="360.64285714285711"/>
    <n v="360.64285714285711"/>
    <n v="0"/>
    <n v="594"/>
    <m/>
    <m/>
    <m/>
    <m/>
    <m/>
    <m/>
    <m/>
    <m/>
    <m/>
    <m/>
    <m/>
    <m/>
    <n v="0"/>
    <m/>
    <m/>
    <m/>
    <m/>
    <m/>
    <m/>
    <n v="594"/>
  </r>
  <r>
    <x v="2"/>
    <s v="n/a"/>
    <s v="Other Plant and Equipment"/>
    <m/>
    <s v="Cultural"/>
    <d v="2016-04-30T00:00:00"/>
    <m/>
    <s v="Y"/>
    <n v="7"/>
    <n v="84"/>
    <d v="2016-05-01T00:00:00"/>
    <d v="2023-04-01T00:00:00"/>
    <x v="4"/>
    <s v="D2270006002000"/>
    <n v="3"/>
    <n v="57206.879999999997"/>
    <n v="-31937.025000000001"/>
    <n v="25269.854999999996"/>
    <n v="25269.854999999996"/>
    <n v="0"/>
    <n v="57206.879999999997"/>
    <m/>
    <m/>
    <m/>
    <m/>
    <m/>
    <m/>
    <m/>
    <m/>
    <m/>
    <m/>
    <m/>
    <m/>
    <n v="0"/>
    <m/>
    <m/>
    <m/>
    <m/>
    <m/>
    <m/>
    <n v="57206.879999999997"/>
  </r>
  <r>
    <x v="2"/>
    <s v="n/a"/>
    <s v="Wheeled Bins"/>
    <m/>
    <s v="Env Services"/>
    <d v="2016-05-31T00:00:00"/>
    <m/>
    <s v="Y"/>
    <n v="10"/>
    <n v="120"/>
    <d v="2016-06-01T00:00:00"/>
    <d v="2026-05-01T00:00:00"/>
    <x v="4"/>
    <s v="H2400006002000"/>
    <n v="6"/>
    <n v="11929.5"/>
    <n v="-4601.3057142857142"/>
    <n v="7328.1942857142858"/>
    <n v="7328.1942857142858"/>
    <n v="0"/>
    <n v="11929.5"/>
    <m/>
    <m/>
    <m/>
    <m/>
    <m/>
    <m/>
    <m/>
    <m/>
    <m/>
    <m/>
    <m/>
    <m/>
    <n v="0"/>
    <m/>
    <m/>
    <m/>
    <m/>
    <m/>
    <m/>
    <n v="11929.5"/>
  </r>
  <r>
    <x v="2"/>
    <s v="n/a"/>
    <s v="Wheeled Bins"/>
    <m/>
    <s v="Env Services"/>
    <d v="2016-06-30T00:00:00"/>
    <m/>
    <s v="Y"/>
    <n v="10"/>
    <n v="120"/>
    <d v="2016-07-01T00:00:00"/>
    <d v="2026-06-01T00:00:00"/>
    <x v="4"/>
    <s v="H2400006002000"/>
    <n v="6"/>
    <n v="8923.2000000000007"/>
    <n v="-3378.0685714285719"/>
    <n v="5545.1314285714288"/>
    <n v="5545.1314285714288"/>
    <n v="0"/>
    <n v="8923.2000000000007"/>
    <m/>
    <m/>
    <m/>
    <m/>
    <m/>
    <m/>
    <m/>
    <m/>
    <m/>
    <m/>
    <m/>
    <m/>
    <n v="0"/>
    <m/>
    <m/>
    <m/>
    <m/>
    <m/>
    <m/>
    <n v="8923.2000000000007"/>
  </r>
  <r>
    <x v="2"/>
    <s v="n/a"/>
    <s v="Vehicles"/>
    <m/>
    <s v="Env Services"/>
    <d v="2016-06-30T00:00:00"/>
    <m/>
    <s v="Y"/>
    <n v="7"/>
    <n v="84"/>
    <d v="2016-07-01T00:00:00"/>
    <d v="2023-06-01T00:00:00"/>
    <x v="4"/>
    <s v="H2340006002000"/>
    <n v="3"/>
    <n v="91442"/>
    <n v="-43954.81"/>
    <n v="47487.19"/>
    <n v="47487.19"/>
    <n v="0"/>
    <n v="91442"/>
    <m/>
    <m/>
    <m/>
    <m/>
    <m/>
    <m/>
    <m/>
    <m/>
    <m/>
    <m/>
    <m/>
    <m/>
    <n v="0"/>
    <m/>
    <m/>
    <m/>
    <m/>
    <m/>
    <m/>
    <n v="91442"/>
  </r>
  <r>
    <x v="2"/>
    <s v="n/a"/>
    <s v="Play Equipment"/>
    <m/>
    <s v="Cultural"/>
    <d v="2016-06-30T00:00:00"/>
    <m/>
    <s v="Y"/>
    <n v="10"/>
    <n v="120"/>
    <d v="2016-07-01T00:00:00"/>
    <d v="2026-06-01T00:00:00"/>
    <x v="4"/>
    <s v="H2300006002000"/>
    <n v="6"/>
    <n v="29639.22"/>
    <n v="-11220.462857142855"/>
    <n v="18418.757142857146"/>
    <n v="18418.757142857146"/>
    <n v="0"/>
    <n v="29639.22"/>
    <m/>
    <m/>
    <m/>
    <m/>
    <m/>
    <m/>
    <m/>
    <m/>
    <m/>
    <m/>
    <m/>
    <m/>
    <n v="0"/>
    <m/>
    <m/>
    <m/>
    <m/>
    <m/>
    <m/>
    <n v="29639.22"/>
  </r>
  <r>
    <x v="2"/>
    <s v="n/a"/>
    <s v="Vehicles"/>
    <m/>
    <s v="Env Services"/>
    <d v="2016-07-31T00:00:00"/>
    <m/>
    <s v="Y"/>
    <n v="7"/>
    <n v="84"/>
    <d v="2016-08-01T00:00:00"/>
    <d v="2023-07-01T00:00:00"/>
    <x v="4"/>
    <s v="H2400006002000"/>
    <n v="3"/>
    <n v="171815"/>
    <n v="-92043.829999999987"/>
    <n v="79771.170000000013"/>
    <n v="79771.170000000013"/>
    <n v="0"/>
    <n v="171815"/>
    <m/>
    <m/>
    <m/>
    <m/>
    <m/>
    <m/>
    <m/>
    <m/>
    <m/>
    <m/>
    <m/>
    <m/>
    <n v="0"/>
    <m/>
    <m/>
    <m/>
    <m/>
    <m/>
    <m/>
    <n v="171815"/>
  </r>
  <r>
    <x v="2"/>
    <s v="n/a"/>
    <s v="Vehicles"/>
    <m/>
    <s v="Env Services"/>
    <d v="2016-07-31T00:00:00"/>
    <m/>
    <s v="Y"/>
    <n v="7"/>
    <n v="84"/>
    <d v="2016-08-01T00:00:00"/>
    <d v="2023-07-01T00:00:00"/>
    <x v="4"/>
    <s v="H2400006002000"/>
    <n v="3"/>
    <n v="171815"/>
    <n v="-92043.829999999987"/>
    <n v="79771.170000000013"/>
    <n v="79771.170000000013"/>
    <n v="0"/>
    <n v="171815"/>
    <m/>
    <m/>
    <m/>
    <m/>
    <m/>
    <m/>
    <m/>
    <m/>
    <m/>
    <m/>
    <m/>
    <m/>
    <n v="0"/>
    <m/>
    <m/>
    <m/>
    <m/>
    <m/>
    <m/>
    <n v="171815"/>
  </r>
  <r>
    <x v="2"/>
    <s v="n/a"/>
    <s v="Wheeled Bins"/>
    <m/>
    <s v="Env Services"/>
    <d v="2016-07-31T00:00:00"/>
    <m/>
    <s v="Y"/>
    <n v="10"/>
    <n v="120"/>
    <d v="2016-08-01T00:00:00"/>
    <d v="2026-07-01T00:00:00"/>
    <x v="4"/>
    <s v="H2380006002000"/>
    <n v="6"/>
    <n v="6095.1"/>
    <n v="-2263.8257142857146"/>
    <n v="3831.2742857142857"/>
    <n v="3831.2742857142857"/>
    <n v="0"/>
    <n v="6095.1"/>
    <m/>
    <m/>
    <m/>
    <m/>
    <m/>
    <m/>
    <m/>
    <m/>
    <m/>
    <m/>
    <m/>
    <m/>
    <n v="0"/>
    <m/>
    <m/>
    <m/>
    <m/>
    <m/>
    <m/>
    <n v="6095.1"/>
  </r>
  <r>
    <x v="2"/>
    <s v="n/a"/>
    <s v="Wheeled Bins"/>
    <m/>
    <s v="Env Services"/>
    <d v="2016-07-31T00:00:00"/>
    <m/>
    <s v="Y"/>
    <n v="10"/>
    <n v="120"/>
    <d v="2016-08-01T00:00:00"/>
    <d v="2026-07-01T00:00:00"/>
    <x v="4"/>
    <s v="H2380006002000"/>
    <n v="6"/>
    <n v="6357"/>
    <n v="-2361.2057142857147"/>
    <n v="3995.7942857142853"/>
    <n v="3995.7942857142853"/>
    <n v="0"/>
    <n v="6357"/>
    <m/>
    <m/>
    <m/>
    <m/>
    <m/>
    <m/>
    <m/>
    <m/>
    <m/>
    <m/>
    <m/>
    <m/>
    <n v="0"/>
    <m/>
    <m/>
    <m/>
    <m/>
    <m/>
    <m/>
    <n v="6357"/>
  </r>
  <r>
    <x v="2"/>
    <s v="n/a"/>
    <s v="Wheeled Bins"/>
    <m/>
    <s v="Env Services"/>
    <d v="2016-07-31T00:00:00"/>
    <m/>
    <s v="Y"/>
    <n v="10"/>
    <n v="120"/>
    <d v="2016-08-01T00:00:00"/>
    <d v="2026-07-01T00:00:00"/>
    <x v="4"/>
    <s v="H2410006002000"/>
    <n v="6"/>
    <n v="11939.2"/>
    <n v="-4434.4685714285706"/>
    <n v="7504.7314285714301"/>
    <n v="7504.7314285714301"/>
    <n v="0"/>
    <n v="11939.2"/>
    <m/>
    <m/>
    <m/>
    <m/>
    <m/>
    <m/>
    <m/>
    <m/>
    <m/>
    <m/>
    <m/>
    <m/>
    <n v="0"/>
    <m/>
    <m/>
    <m/>
    <m/>
    <m/>
    <m/>
    <n v="11939.2"/>
  </r>
  <r>
    <x v="2"/>
    <s v="n/a"/>
    <s v="Wheeled Bins"/>
    <m/>
    <s v="Env Services"/>
    <d v="2016-08-31T00:00:00"/>
    <m/>
    <s v="Y"/>
    <n v="10"/>
    <n v="120"/>
    <d v="2016-09-01T00:00:00"/>
    <d v="2026-08-01T00:00:00"/>
    <x v="4"/>
    <s v="H2400006002000"/>
    <n v="6"/>
    <n v="11466"/>
    <n v="-4176.8999999999996"/>
    <n v="7289.1"/>
    <n v="7289.1"/>
    <n v="0"/>
    <n v="11466"/>
    <m/>
    <m/>
    <m/>
    <m/>
    <m/>
    <m/>
    <m/>
    <m/>
    <m/>
    <m/>
    <m/>
    <m/>
    <n v="0"/>
    <m/>
    <m/>
    <m/>
    <m/>
    <m/>
    <m/>
    <n v="11466"/>
  </r>
  <r>
    <x v="2"/>
    <s v="n/a"/>
    <s v="Other Plant and Equipment"/>
    <m/>
    <s v="Cultural"/>
    <d v="2016-09-30T00:00:00"/>
    <m/>
    <s v="Y"/>
    <n v="12"/>
    <n v="144"/>
    <d v="2016-10-01T00:00:00"/>
    <d v="2028-09-01T00:00:00"/>
    <x v="4"/>
    <s v="D2290026002000"/>
    <n v="9"/>
    <n v="458338.2699999999"/>
    <n v="-122491.95718749998"/>
    <n v="335846.31281249993"/>
    <n v="335846.31281249993"/>
    <n v="0"/>
    <n v="458338.2699999999"/>
    <m/>
    <m/>
    <m/>
    <m/>
    <m/>
    <m/>
    <m/>
    <m/>
    <m/>
    <m/>
    <m/>
    <m/>
    <n v="0"/>
    <m/>
    <m/>
    <m/>
    <m/>
    <m/>
    <m/>
    <n v="458338.2699999999"/>
  </r>
  <r>
    <x v="2"/>
    <s v="n/a"/>
    <s v="Wheeled Bins"/>
    <m/>
    <s v="Env Services"/>
    <d v="2016-09-30T00:00:00"/>
    <m/>
    <s v="Y"/>
    <n v="10"/>
    <n v="120"/>
    <d v="2016-10-01T00:00:00"/>
    <d v="2026-09-01T00:00:00"/>
    <x v="4"/>
    <s v="H2400006002000"/>
    <n v="7"/>
    <n v="11466"/>
    <n v="-3941.4374999999991"/>
    <n v="7524.5625000000009"/>
    <n v="7524.5625000000009"/>
    <n v="0"/>
    <n v="11466"/>
    <m/>
    <m/>
    <m/>
    <m/>
    <m/>
    <m/>
    <m/>
    <m/>
    <m/>
    <m/>
    <m/>
    <m/>
    <n v="0"/>
    <m/>
    <m/>
    <m/>
    <m/>
    <m/>
    <m/>
    <n v="11466"/>
  </r>
  <r>
    <x v="2"/>
    <s v="n/a"/>
    <s v="Wheeled Bins"/>
    <m/>
    <s v="Env Services"/>
    <d v="2016-10-31T00:00:00"/>
    <m/>
    <s v="Y"/>
    <n v="10"/>
    <n v="120"/>
    <d v="2016-11-01T00:00:00"/>
    <d v="2026-10-01T00:00:00"/>
    <x v="4"/>
    <s v="H2410006002000"/>
    <n v="7"/>
    <n v="11830"/>
    <n v="-3980.2175000000002"/>
    <n v="7849.7824999999993"/>
    <n v="7849.7824999999993"/>
    <n v="0"/>
    <n v="11830"/>
    <m/>
    <m/>
    <m/>
    <m/>
    <m/>
    <m/>
    <m/>
    <m/>
    <m/>
    <m/>
    <m/>
    <m/>
    <n v="0"/>
    <m/>
    <m/>
    <m/>
    <m/>
    <m/>
    <m/>
    <n v="11830"/>
  </r>
  <r>
    <x v="2"/>
    <s v="n/a"/>
    <s v="Wheeled Bins"/>
    <m/>
    <s v="Env Services"/>
    <d v="2017-01-31T00:00:00"/>
    <m/>
    <s v="Y"/>
    <n v="10"/>
    <n v="120"/>
    <d v="2017-02-01T00:00:00"/>
    <d v="2027-01-01T00:00:00"/>
    <x v="4"/>
    <s v="H2400006002000"/>
    <n v="7"/>
    <n v="8878.32"/>
    <n v="-2793.0554999999999"/>
    <n v="6085.2644999999993"/>
    <n v="6085.2644999999993"/>
    <n v="0"/>
    <n v="8878.32"/>
    <m/>
    <m/>
    <m/>
    <m/>
    <m/>
    <m/>
    <m/>
    <m/>
    <m/>
    <m/>
    <m/>
    <m/>
    <n v="0"/>
    <m/>
    <m/>
    <m/>
    <m/>
    <m/>
    <m/>
    <n v="8878.32"/>
  </r>
  <r>
    <x v="2"/>
    <s v="n/a"/>
    <s v="Wheeled Bins"/>
    <m/>
    <s v="Env Services"/>
    <d v="2017-01-31T00:00:00"/>
    <m/>
    <s v="Y"/>
    <n v="10"/>
    <n v="120"/>
    <d v="2017-02-01T00:00:00"/>
    <d v="2027-01-01T00:00:00"/>
    <x v="4"/>
    <s v="H2380006002000"/>
    <n v="7"/>
    <n v="4412.25"/>
    <n v="-1388.0465624999999"/>
    <n v="3024.2034375000003"/>
    <n v="3024.2034375000003"/>
    <n v="0"/>
    <n v="4412.25"/>
    <m/>
    <m/>
    <m/>
    <m/>
    <m/>
    <m/>
    <m/>
    <m/>
    <m/>
    <m/>
    <m/>
    <m/>
    <n v="0"/>
    <m/>
    <m/>
    <m/>
    <m/>
    <m/>
    <m/>
    <n v="4412.25"/>
  </r>
  <r>
    <x v="2"/>
    <s v="n/a"/>
    <s v="Vehicles"/>
    <m/>
    <s v="Env Services"/>
    <d v="2017-01-31T00:00:00"/>
    <m/>
    <s v="Y"/>
    <n v="7"/>
    <n v="84"/>
    <d v="2017-02-01T00:00:00"/>
    <d v="2024-01-01T00:00:00"/>
    <x v="4"/>
    <s v="H2400006002000"/>
    <n v="4"/>
    <n v="109096"/>
    <n v="-48833.411047619054"/>
    <n v="60262.588952380946"/>
    <n v="60262.588952380946"/>
    <n v="0"/>
    <n v="109096"/>
    <m/>
    <m/>
    <m/>
    <m/>
    <m/>
    <m/>
    <m/>
    <m/>
    <m/>
    <m/>
    <m/>
    <m/>
    <n v="0"/>
    <m/>
    <m/>
    <m/>
    <m/>
    <m/>
    <m/>
    <n v="109096"/>
  </r>
  <r>
    <x v="2"/>
    <s v="n/a"/>
    <s v="Vehicles"/>
    <m/>
    <s v="Env Services"/>
    <d v="2017-01-31T00:00:00"/>
    <m/>
    <s v="Y"/>
    <n v="7"/>
    <n v="84"/>
    <d v="2017-02-01T00:00:00"/>
    <d v="2024-01-01T00:00:00"/>
    <x v="4"/>
    <s v="H2400006002000"/>
    <n v="4"/>
    <n v="109096"/>
    <n v="-48833.411047619054"/>
    <n v="60262.588952380946"/>
    <n v="60262.588952380946"/>
    <n v="0"/>
    <n v="109096"/>
    <m/>
    <m/>
    <m/>
    <m/>
    <m/>
    <m/>
    <m/>
    <m/>
    <m/>
    <m/>
    <m/>
    <m/>
    <n v="0"/>
    <m/>
    <m/>
    <n v="-109096"/>
    <m/>
    <m/>
    <m/>
    <n v="0"/>
  </r>
  <r>
    <x v="2"/>
    <s v="n/a"/>
    <s v="Play Equipment"/>
    <m/>
    <s v="Cultural"/>
    <d v="2017-06-30T00:00:00"/>
    <m/>
    <s v="Y"/>
    <n v="12"/>
    <n v="144"/>
    <d v="2017-07-01T00:00:00"/>
    <d v="2029-06-01T00:00:00"/>
    <x v="4"/>
    <s v="H2300006002000"/>
    <n v="9"/>
    <n v="47651.85"/>
    <n v="-11019.573"/>
    <n v="36632.277000000002"/>
    <n v="36632.277000000002"/>
    <n v="0"/>
    <n v="47651.85"/>
    <m/>
    <m/>
    <m/>
    <m/>
    <m/>
    <m/>
    <m/>
    <m/>
    <m/>
    <m/>
    <m/>
    <m/>
    <n v="0"/>
    <m/>
    <m/>
    <m/>
    <m/>
    <m/>
    <m/>
    <n v="47651.85"/>
  </r>
  <r>
    <x v="2"/>
    <s v="n/a"/>
    <s v="Wheeled Bins"/>
    <m/>
    <s v="Env Services"/>
    <d v="2017-03-31T00:00:00"/>
    <m/>
    <s v="Y"/>
    <n v="10"/>
    <n v="120"/>
    <d v="2017-04-01T00:00:00"/>
    <d v="2027-03-01T00:00:00"/>
    <x v="4"/>
    <s v="H2400006002000"/>
    <n v="7"/>
    <n v="6006"/>
    <n v="-1801.8000000000002"/>
    <n v="4204.2"/>
    <n v="4204.2"/>
    <n v="0"/>
    <n v="6006"/>
    <m/>
    <m/>
    <m/>
    <m/>
    <m/>
    <m/>
    <m/>
    <m/>
    <m/>
    <m/>
    <m/>
    <m/>
    <n v="0"/>
    <m/>
    <m/>
    <m/>
    <m/>
    <m/>
    <m/>
    <n v="6006"/>
  </r>
  <r>
    <x v="2"/>
    <s v="n/a"/>
    <s v="Wheeled Bins"/>
    <m/>
    <s v="Env Services"/>
    <d v="2017-03-31T00:00:00"/>
    <m/>
    <s v="Y"/>
    <n v="10"/>
    <n v="120"/>
    <d v="2017-04-01T00:00:00"/>
    <d v="2027-03-01T00:00:00"/>
    <x v="4"/>
    <s v="H2400006002000"/>
    <n v="7"/>
    <n v="6078.8"/>
    <n v="-1823.7099999999998"/>
    <n v="4255.09"/>
    <n v="4255.09"/>
    <n v="0"/>
    <n v="6078.8"/>
    <m/>
    <m/>
    <m/>
    <m/>
    <m/>
    <m/>
    <m/>
    <m/>
    <m/>
    <m/>
    <m/>
    <m/>
    <n v="0"/>
    <m/>
    <m/>
    <m/>
    <m/>
    <m/>
    <m/>
    <n v="6078.8"/>
  </r>
  <r>
    <x v="2"/>
    <s v="n/a"/>
    <s v="Wheeled Bins"/>
    <m/>
    <s v="Env Services"/>
    <d v="2017-03-31T00:00:00"/>
    <m/>
    <s v="Y"/>
    <n v="10"/>
    <n v="120"/>
    <d v="2017-04-01T00:00:00"/>
    <d v="2027-03-01T00:00:00"/>
    <x v="4"/>
    <s v="H2400006002000"/>
    <n v="7"/>
    <n v="11527.5"/>
    <n v="-3458.1974999999998"/>
    <n v="8069.3024999999998"/>
    <n v="8069.3024999999998"/>
    <n v="0"/>
    <n v="11527.5"/>
    <m/>
    <m/>
    <m/>
    <m/>
    <m/>
    <m/>
    <m/>
    <m/>
    <m/>
    <m/>
    <m/>
    <m/>
    <n v="0"/>
    <m/>
    <m/>
    <m/>
    <m/>
    <m/>
    <m/>
    <n v="11527.5"/>
  </r>
  <r>
    <x v="2"/>
    <s v="n/a"/>
    <s v="Wheeled Bins"/>
    <m/>
    <s v="Env Services"/>
    <d v="2017-03-31T00:00:00"/>
    <m/>
    <s v="Y"/>
    <n v="10"/>
    <n v="120"/>
    <d v="2017-04-01T00:00:00"/>
    <d v="2027-03-01T00:00:00"/>
    <x v="4"/>
    <s v="H2400006002000"/>
    <n v="7"/>
    <n v="11720.8"/>
    <n v="-3516.17"/>
    <n v="8204.6299999999992"/>
    <n v="8204.6299999999992"/>
    <n v="0"/>
    <n v="11720.8"/>
    <m/>
    <m/>
    <m/>
    <m/>
    <m/>
    <m/>
    <m/>
    <m/>
    <m/>
    <m/>
    <m/>
    <m/>
    <n v="0"/>
    <m/>
    <m/>
    <m/>
    <m/>
    <m/>
    <m/>
    <n v="11720.8"/>
  </r>
  <r>
    <x v="2"/>
    <s v="n/a"/>
    <s v="Wheeled Bins"/>
    <m/>
    <s v="Env Services"/>
    <d v="2017-03-31T00:00:00"/>
    <m/>
    <s v="Y"/>
    <n v="10"/>
    <n v="120"/>
    <d v="2017-04-01T00:00:00"/>
    <d v="2027-03-01T00:00:00"/>
    <x v="4"/>
    <s v="H2410006002000"/>
    <n v="7"/>
    <n v="11632"/>
    <n v="-3489.5300000000007"/>
    <n v="8142.4699999999993"/>
    <n v="8142.4699999999993"/>
    <n v="0"/>
    <n v="11632"/>
    <m/>
    <m/>
    <m/>
    <m/>
    <m/>
    <m/>
    <m/>
    <m/>
    <m/>
    <m/>
    <m/>
    <m/>
    <n v="0"/>
    <m/>
    <m/>
    <m/>
    <m/>
    <m/>
    <m/>
    <n v="11632"/>
  </r>
  <r>
    <x v="2"/>
    <s v="n/a"/>
    <s v="Hardware"/>
    <m/>
    <s v="Env Services"/>
    <d v="2017-05-31T00:00:00"/>
    <m/>
    <s v="Y"/>
    <n v="5"/>
    <n v="60"/>
    <d v="2017-06-01T00:00:00"/>
    <d v="2022-05-01T00:00:00"/>
    <x v="4"/>
    <s v="H2400006002000"/>
    <n v="2"/>
    <n v="28659"/>
    <n v="-16558.533333333333"/>
    <n v="12100.466666666667"/>
    <n v="12100.466666666667"/>
    <n v="0"/>
    <n v="28659"/>
    <m/>
    <m/>
    <m/>
    <m/>
    <m/>
    <m/>
    <m/>
    <m/>
    <m/>
    <m/>
    <m/>
    <m/>
    <n v="0"/>
    <m/>
    <m/>
    <m/>
    <m/>
    <m/>
    <m/>
    <n v="28659"/>
  </r>
  <r>
    <x v="2"/>
    <s v="n/a"/>
    <s v="Wheeled Bins"/>
    <m/>
    <s v="Env Services"/>
    <d v="2017-06-30T00:00:00"/>
    <m/>
    <s v="Y"/>
    <n v="10"/>
    <n v="120"/>
    <d v="2017-07-01T00:00:00"/>
    <d v="2027-06-01T00:00:00"/>
    <x v="4"/>
    <s v="H2410006002000"/>
    <n v="7"/>
    <n v="11648"/>
    <n v="-3239.6612499999997"/>
    <n v="8408.3387500000008"/>
    <n v="8408.3387500000008"/>
    <n v="0"/>
    <n v="11648"/>
    <m/>
    <m/>
    <m/>
    <m/>
    <m/>
    <m/>
    <m/>
    <m/>
    <m/>
    <m/>
    <m/>
    <m/>
    <n v="0"/>
    <m/>
    <m/>
    <m/>
    <m/>
    <m/>
    <m/>
    <n v="11648"/>
  </r>
  <r>
    <x v="2"/>
    <s v="n/a"/>
    <s v="Wheeled Bins"/>
    <m/>
    <s v="Env Services"/>
    <d v="2017-06-30T00:00:00"/>
    <m/>
    <s v="Y"/>
    <n v="10"/>
    <n v="120"/>
    <d v="2017-07-01T00:00:00"/>
    <d v="2027-06-01T00:00:00"/>
    <x v="4"/>
    <s v="H2380006002000"/>
    <n v="7"/>
    <n v="4456.3999999999996"/>
    <n v="-1239.4974999999999"/>
    <n v="3216.9024999999997"/>
    <n v="3216.9024999999997"/>
    <n v="0"/>
    <n v="4456.3999999999996"/>
    <m/>
    <m/>
    <m/>
    <m/>
    <m/>
    <m/>
    <m/>
    <m/>
    <m/>
    <m/>
    <m/>
    <m/>
    <n v="0"/>
    <m/>
    <m/>
    <m/>
    <m/>
    <m/>
    <m/>
    <n v="4456.3999999999996"/>
  </r>
  <r>
    <x v="2"/>
    <s v="n/a"/>
    <s v="Wheeled Bins"/>
    <m/>
    <s v="Env Services"/>
    <d v="2017-06-30T00:00:00"/>
    <m/>
    <s v="Y"/>
    <n v="10"/>
    <n v="120"/>
    <d v="2017-07-01T00:00:00"/>
    <d v="2027-06-01T00:00:00"/>
    <x v="4"/>
    <s v="H2380006002000"/>
    <n v="7"/>
    <n v="8520.7999999999993"/>
    <n v="-2369.9087500000001"/>
    <n v="6150.8912499999988"/>
    <n v="6150.8912499999988"/>
    <n v="0"/>
    <n v="8520.7999999999993"/>
    <m/>
    <m/>
    <m/>
    <m/>
    <m/>
    <m/>
    <m/>
    <m/>
    <m/>
    <m/>
    <m/>
    <m/>
    <n v="0"/>
    <m/>
    <m/>
    <m/>
    <m/>
    <m/>
    <m/>
    <n v="8520.7999999999993"/>
  </r>
  <r>
    <x v="2"/>
    <s v="n/a"/>
    <s v="Wheeled Bins"/>
    <m/>
    <s v="Env Services"/>
    <d v="2017-07-31T00:00:00"/>
    <m/>
    <s v="Y"/>
    <n v="10"/>
    <n v="120"/>
    <d v="2017-08-01T00:00:00"/>
    <d v="2027-07-01T00:00:00"/>
    <x v="4"/>
    <s v="H2400006002000"/>
    <n v="7"/>
    <n v="9195.1200000000008"/>
    <n v="-2490.415"/>
    <n v="6704.7050000000008"/>
    <n v="6704.7050000000008"/>
    <n v="0"/>
    <n v="9195.1200000000008"/>
    <m/>
    <m/>
    <m/>
    <m/>
    <m/>
    <m/>
    <m/>
    <m/>
    <m/>
    <m/>
    <m/>
    <m/>
    <n v="0"/>
    <m/>
    <m/>
    <m/>
    <m/>
    <m/>
    <m/>
    <n v="9195.1200000000008"/>
  </r>
  <r>
    <x v="2"/>
    <s v="n/a"/>
    <s v="Play Equipment"/>
    <m/>
    <s v="Cultural"/>
    <d v="2017-08-31T00:00:00"/>
    <m/>
    <s v="Y"/>
    <n v="20"/>
    <n v="240"/>
    <d v="2017-09-01T00:00:00"/>
    <d v="2037-08-01T00:00:00"/>
    <x v="4"/>
    <s v="H2300006002000"/>
    <n v="7"/>
    <n v="9501"/>
    <n v="-2503.8874999999998"/>
    <n v="6997.1125000000002"/>
    <n v="6997.1125000000002"/>
    <n v="0"/>
    <n v="9501"/>
    <m/>
    <m/>
    <m/>
    <m/>
    <m/>
    <m/>
    <m/>
    <m/>
    <m/>
    <m/>
    <m/>
    <m/>
    <n v="0"/>
    <m/>
    <m/>
    <m/>
    <m/>
    <m/>
    <m/>
    <n v="9501"/>
  </r>
  <r>
    <x v="2"/>
    <s v="n/a"/>
    <s v="Play Equipment"/>
    <m/>
    <s v="Cultural"/>
    <d v="2017-08-31T00:00:00"/>
    <m/>
    <s v="Y"/>
    <n v="20"/>
    <n v="240"/>
    <d v="2017-09-01T00:00:00"/>
    <d v="2037-08-01T00:00:00"/>
    <x v="4"/>
    <s v="H2300006002000"/>
    <n v="7"/>
    <n v="11997"/>
    <n v="-3161.6875"/>
    <n v="8835.3125"/>
    <n v="8835.3125"/>
    <n v="0"/>
    <n v="11997"/>
    <m/>
    <m/>
    <m/>
    <m/>
    <m/>
    <m/>
    <m/>
    <m/>
    <m/>
    <m/>
    <m/>
    <m/>
    <n v="0"/>
    <m/>
    <m/>
    <m/>
    <m/>
    <m/>
    <m/>
    <n v="11997"/>
  </r>
  <r>
    <x v="2"/>
    <s v="n/a"/>
    <s v="Other Plant and Equipment"/>
    <m/>
    <s v="Highways/Transport"/>
    <d v="2017-08-31T00:00:00"/>
    <m/>
    <s v="Y"/>
    <n v="10"/>
    <n v="120"/>
    <d v="2017-09-01T00:00:00"/>
    <d v="2027-08-01T00:00:00"/>
    <x v="4"/>
    <s v="H2200006002000"/>
    <n v="7"/>
    <n v="75260"/>
    <n v="-19722.271250000002"/>
    <n v="55537.728749999995"/>
    <n v="55537.728749999995"/>
    <n v="0"/>
    <n v="75260"/>
    <m/>
    <m/>
    <m/>
    <m/>
    <m/>
    <m/>
    <m/>
    <m/>
    <m/>
    <m/>
    <m/>
    <m/>
    <n v="0"/>
    <m/>
    <m/>
    <m/>
    <m/>
    <m/>
    <m/>
    <n v="75260"/>
  </r>
  <r>
    <x v="2"/>
    <s v="n/a"/>
    <s v="Wheeled Bins"/>
    <m/>
    <s v="Env Services"/>
    <d v="2017-10-31T00:00:00"/>
    <m/>
    <s v="Y"/>
    <n v="10"/>
    <n v="120"/>
    <d v="2017-11-01T00:00:00"/>
    <d v="2027-10-01T00:00:00"/>
    <x v="4"/>
    <s v="H2400006002000"/>
    <n v="8"/>
    <n v="11559.3"/>
    <n v="-2740.02"/>
    <n v="8819.2799999999988"/>
    <n v="8819.2799999999988"/>
    <n v="0"/>
    <n v="11559.3"/>
    <m/>
    <m/>
    <m/>
    <m/>
    <m/>
    <m/>
    <m/>
    <m/>
    <m/>
    <m/>
    <m/>
    <m/>
    <n v="0"/>
    <m/>
    <m/>
    <m/>
    <m/>
    <m/>
    <m/>
    <n v="11559.3"/>
  </r>
  <r>
    <x v="2"/>
    <s v="n/a"/>
    <s v="Wheeled Bins"/>
    <m/>
    <s v="Env Services"/>
    <d v="2017-10-31T00:00:00"/>
    <m/>
    <s v="Y"/>
    <n v="10"/>
    <n v="120"/>
    <d v="2017-11-01T00:00:00"/>
    <d v="2027-10-01T00:00:00"/>
    <x v="4"/>
    <s v="H2410006002000"/>
    <n v="8"/>
    <n v="11648"/>
    <n v="-2761.0577777777776"/>
    <n v="8886.942222222222"/>
    <n v="8886.942222222222"/>
    <n v="0"/>
    <n v="11648"/>
    <m/>
    <m/>
    <m/>
    <m/>
    <m/>
    <m/>
    <m/>
    <m/>
    <m/>
    <m/>
    <m/>
    <m/>
    <n v="0"/>
    <m/>
    <m/>
    <m/>
    <m/>
    <m/>
    <m/>
    <n v="11648"/>
  </r>
  <r>
    <x v="2"/>
    <s v="n/a"/>
    <s v="Wheeled Bins"/>
    <m/>
    <s v="Env Services"/>
    <d v="2017-11-30T00:00:00"/>
    <m/>
    <s v="Y"/>
    <n v="10"/>
    <n v="120"/>
    <d v="2017-12-01T00:00:00"/>
    <d v="2027-11-01T00:00:00"/>
    <x v="4"/>
    <s v="H2400006002000"/>
    <n v="8"/>
    <n v="11720.8"/>
    <n v="-2691.3955555555558"/>
    <n v="9029.4044444444444"/>
    <n v="9029.4044444444444"/>
    <n v="0"/>
    <n v="11720.8"/>
    <m/>
    <m/>
    <m/>
    <m/>
    <m/>
    <m/>
    <m/>
    <m/>
    <m/>
    <m/>
    <m/>
    <m/>
    <n v="0"/>
    <m/>
    <m/>
    <m/>
    <m/>
    <m/>
    <m/>
    <n v="11720.8"/>
  </r>
  <r>
    <x v="2"/>
    <s v="n/a"/>
    <s v="Wheeled Bins"/>
    <m/>
    <s v="Env Services"/>
    <d v="2017-12-31T00:00:00"/>
    <m/>
    <s v="Y"/>
    <n v="10"/>
    <n v="120"/>
    <d v="2018-01-01T00:00:00"/>
    <d v="2027-12-01T00:00:00"/>
    <x v="4"/>
    <s v="H2400006002000"/>
    <n v="8"/>
    <n v="7356"/>
    <n v="-1634.6666666666665"/>
    <n v="5721.3333333333339"/>
    <n v="5721.3333333333339"/>
    <n v="0"/>
    <n v="7356"/>
    <m/>
    <m/>
    <m/>
    <m/>
    <m/>
    <m/>
    <m/>
    <m/>
    <m/>
    <m/>
    <m/>
    <m/>
    <n v="0"/>
    <m/>
    <m/>
    <m/>
    <m/>
    <m/>
    <m/>
    <n v="7356"/>
  </r>
  <r>
    <x v="2"/>
    <s v="n/a"/>
    <s v="Wheeled Bins"/>
    <m/>
    <s v="Env Services"/>
    <d v="2017-12-31T00:00:00"/>
    <m/>
    <s v="Y"/>
    <n v="10"/>
    <n v="120"/>
    <d v="2018-01-01T00:00:00"/>
    <d v="2027-12-01T00:00:00"/>
    <x v="4"/>
    <s v="H2380006002000"/>
    <n v="8"/>
    <n v="5570.5"/>
    <n v="-1237.8777777777777"/>
    <n v="4332.6222222222223"/>
    <n v="4332.6222222222223"/>
    <n v="0"/>
    <n v="5570.5"/>
    <m/>
    <m/>
    <m/>
    <m/>
    <m/>
    <m/>
    <m/>
    <m/>
    <m/>
    <m/>
    <m/>
    <m/>
    <n v="0"/>
    <m/>
    <m/>
    <m/>
    <m/>
    <m/>
    <m/>
    <n v="5570.5"/>
  </r>
  <r>
    <x v="2"/>
    <s v="n/a"/>
    <s v="Other Plant and Equipment"/>
    <m/>
    <s v="Cultural"/>
    <d v="2017-12-31T00:00:00"/>
    <m/>
    <s v="Y"/>
    <n v="20"/>
    <n v="240"/>
    <d v="2018-01-01T00:00:00"/>
    <d v="2037-12-01T00:00:00"/>
    <x v="4"/>
    <s v="D2290006002000"/>
    <n v="18"/>
    <n v="18961"/>
    <n v="-2120.5848684210528"/>
    <n v="16840.415131578946"/>
    <n v="16840.415131578946"/>
    <n v="0"/>
    <n v="18961"/>
    <m/>
    <m/>
    <m/>
    <m/>
    <m/>
    <m/>
    <m/>
    <m/>
    <m/>
    <m/>
    <m/>
    <m/>
    <n v="0"/>
    <m/>
    <m/>
    <m/>
    <m/>
    <m/>
    <m/>
    <n v="18961"/>
  </r>
  <r>
    <x v="2"/>
    <s v="n/a"/>
    <s v="Other Plant and Equipment"/>
    <m/>
    <s v="Cultural"/>
    <d v="2017-12-31T00:00:00"/>
    <m/>
    <s v="Y"/>
    <n v="15"/>
    <n v="180"/>
    <d v="2018-01-01T00:00:00"/>
    <d v="2032-12-01T00:00:00"/>
    <x v="4"/>
    <s v="D2270006002000"/>
    <n v="13"/>
    <n v="10881"/>
    <n v="-1583.5021428571426"/>
    <n v="9297.4978571428583"/>
    <n v="9297.4978571428583"/>
    <n v="0"/>
    <n v="10881"/>
    <m/>
    <m/>
    <m/>
    <m/>
    <m/>
    <m/>
    <m/>
    <m/>
    <m/>
    <m/>
    <m/>
    <m/>
    <n v="0"/>
    <m/>
    <m/>
    <m/>
    <m/>
    <m/>
    <m/>
    <n v="10881"/>
  </r>
  <r>
    <x v="2"/>
    <s v="n/a"/>
    <s v="Wheeled Bins"/>
    <m/>
    <s v="Env Services"/>
    <d v="2018-01-31T00:00:00"/>
    <m/>
    <s v="Y"/>
    <n v="10"/>
    <n v="120"/>
    <d v="2018-02-01T00:00:00"/>
    <d v="2028-01-01T00:00:00"/>
    <x v="4"/>
    <s v="H2400006002000"/>
    <n v="8"/>
    <n v="16728"/>
    <n v="-3593.4222222222224"/>
    <n v="13134.577777777777"/>
    <n v="13134.577777777777"/>
    <n v="0"/>
    <n v="16728"/>
    <m/>
    <m/>
    <m/>
    <m/>
    <m/>
    <m/>
    <m/>
    <m/>
    <m/>
    <m/>
    <m/>
    <m/>
    <n v="0"/>
    <m/>
    <m/>
    <m/>
    <m/>
    <m/>
    <m/>
    <n v="16728"/>
  </r>
  <r>
    <x v="2"/>
    <s v="n/a"/>
    <s v="Wheeled Bins"/>
    <m/>
    <s v="Env Services"/>
    <d v="2018-01-31T00:00:00"/>
    <m/>
    <s v="Y"/>
    <n v="10"/>
    <n v="120"/>
    <d v="2018-02-01T00:00:00"/>
    <d v="2028-01-01T00:00:00"/>
    <x v="4"/>
    <s v="H2400006002000"/>
    <n v="8"/>
    <n v="12402"/>
    <n v="-2664.1333333333332"/>
    <n v="9737.8666666666668"/>
    <n v="9737.8666666666668"/>
    <n v="0"/>
    <n v="12402"/>
    <m/>
    <m/>
    <m/>
    <m/>
    <m/>
    <m/>
    <m/>
    <m/>
    <m/>
    <m/>
    <m/>
    <m/>
    <n v="0"/>
    <m/>
    <m/>
    <m/>
    <m/>
    <m/>
    <m/>
    <n v="12402"/>
  </r>
  <r>
    <x v="2"/>
    <s v="n/a"/>
    <s v="Wheeled Bins"/>
    <m/>
    <s v="Env Services"/>
    <d v="2018-01-31T00:00:00"/>
    <m/>
    <s v="Y"/>
    <n v="10"/>
    <n v="120"/>
    <d v="2018-02-01T00:00:00"/>
    <d v="2028-01-01T00:00:00"/>
    <x v="4"/>
    <s v="H2410006002000"/>
    <n v="8"/>
    <n v="12480"/>
    <n v="-2680.8888888888887"/>
    <n v="9799.1111111111113"/>
    <n v="9799.1111111111113"/>
    <n v="0"/>
    <n v="12480"/>
    <m/>
    <m/>
    <m/>
    <m/>
    <m/>
    <m/>
    <m/>
    <m/>
    <m/>
    <m/>
    <m/>
    <m/>
    <n v="0"/>
    <m/>
    <m/>
    <m/>
    <m/>
    <m/>
    <m/>
    <n v="12480"/>
  </r>
  <r>
    <x v="2"/>
    <s v="n/a"/>
    <s v="Wheeled Bins"/>
    <m/>
    <s v="Env Services"/>
    <d v="2018-01-31T00:00:00"/>
    <m/>
    <s v="Y"/>
    <n v="10"/>
    <n v="120"/>
    <d v="2018-02-01T00:00:00"/>
    <d v="2028-01-01T00:00:00"/>
    <x v="4"/>
    <s v="H2380006002000"/>
    <n v="8"/>
    <n v="4300.22"/>
    <n v="-921.20666666666682"/>
    <n v="3379.0133333333333"/>
    <n v="3379.0133333333333"/>
    <n v="0"/>
    <n v="4300.22"/>
    <m/>
    <m/>
    <m/>
    <m/>
    <m/>
    <m/>
    <m/>
    <m/>
    <m/>
    <m/>
    <m/>
    <m/>
    <n v="0"/>
    <m/>
    <m/>
    <m/>
    <m/>
    <m/>
    <m/>
    <n v="4300.22"/>
  </r>
  <r>
    <x v="2"/>
    <s v="n/a"/>
    <s v="Other Plant and Equipment"/>
    <m/>
    <s v="Env Services"/>
    <d v="2018-01-31T00:00:00"/>
    <m/>
    <s v="Y"/>
    <n v="3"/>
    <n v="36"/>
    <d v="2018-02-01T00:00:00"/>
    <d v="2021-01-01T00:00:00"/>
    <x v="4"/>
    <s v="H4350006002000"/>
    <n v="1"/>
    <n v="14500"/>
    <n v="-10069.459999999999"/>
    <n v="4430.5400000000009"/>
    <n v="4430.5400000000009"/>
    <n v="0"/>
    <n v="14500"/>
    <m/>
    <m/>
    <m/>
    <m/>
    <m/>
    <m/>
    <m/>
    <m/>
    <m/>
    <m/>
    <m/>
    <m/>
    <n v="0"/>
    <m/>
    <m/>
    <n v="-14500"/>
    <m/>
    <m/>
    <m/>
    <n v="0"/>
  </r>
  <r>
    <x v="2"/>
    <s v="n/a"/>
    <s v="Wheeled Bins"/>
    <m/>
    <s v="Env Services"/>
    <d v="2018-02-28T00:00:00"/>
    <m/>
    <s v="Y"/>
    <n v="10"/>
    <n v="120"/>
    <d v="2018-03-01T00:00:00"/>
    <d v="2028-02-01T00:00:00"/>
    <x v="4"/>
    <s v="H2400006002000"/>
    <n v="8"/>
    <n v="10449"/>
    <n v="-2167.1511111111108"/>
    <n v="8281.8488888888896"/>
    <n v="8281.8488888888896"/>
    <n v="0"/>
    <n v="10449"/>
    <m/>
    <m/>
    <m/>
    <m/>
    <m/>
    <m/>
    <m/>
    <m/>
    <m/>
    <m/>
    <m/>
    <m/>
    <n v="0"/>
    <m/>
    <m/>
    <m/>
    <m/>
    <m/>
    <m/>
    <n v="10449"/>
  </r>
  <r>
    <x v="2"/>
    <s v="n/a"/>
    <s v="Wheeled Bins"/>
    <m/>
    <s v="Env Services"/>
    <d v="2018-03-31T00:00:00"/>
    <m/>
    <s v="Y"/>
    <n v="10"/>
    <n v="120"/>
    <d v="2018-04-01T00:00:00"/>
    <d v="2028-03-01T00:00:00"/>
    <x v="4"/>
    <s v="H2380006002000"/>
    <n v="8"/>
    <n v="4303.5200000000004"/>
    <n v="-859.13777777777784"/>
    <n v="3444.3822222222225"/>
    <n v="3444.3822222222225"/>
    <n v="0"/>
    <n v="4303.5200000000004"/>
    <m/>
    <m/>
    <m/>
    <m/>
    <m/>
    <m/>
    <m/>
    <m/>
    <m/>
    <m/>
    <m/>
    <m/>
    <n v="0"/>
    <m/>
    <m/>
    <m/>
    <m/>
    <m/>
    <m/>
    <n v="4303.5200000000004"/>
  </r>
  <r>
    <x v="2"/>
    <s v="n/a"/>
    <s v="Vehicles"/>
    <m/>
    <s v="Env Services"/>
    <d v="2018-03-31T00:00:00"/>
    <m/>
    <s v="Y"/>
    <n v="7"/>
    <n v="84"/>
    <d v="2018-04-01T00:00:00"/>
    <d v="2025-03-01T00:00:00"/>
    <x v="4"/>
    <s v="H2400006002000"/>
    <n v="5"/>
    <n v="154815"/>
    <n v="-44232.900000000009"/>
    <n v="110582.09999999999"/>
    <n v="110582.09999999999"/>
    <n v="0"/>
    <n v="154815"/>
    <m/>
    <m/>
    <m/>
    <m/>
    <m/>
    <m/>
    <m/>
    <m/>
    <m/>
    <m/>
    <m/>
    <m/>
    <n v="0"/>
    <m/>
    <m/>
    <m/>
    <m/>
    <m/>
    <m/>
    <n v="154815"/>
  </r>
  <r>
    <x v="2"/>
    <s v="n/a"/>
    <s v="Vehicles"/>
    <m/>
    <s v="Env Services"/>
    <d v="2018-03-31T00:00:00"/>
    <m/>
    <s v="Y"/>
    <n v="7"/>
    <n v="84"/>
    <d v="2018-04-01T00:00:00"/>
    <d v="2025-03-01T00:00:00"/>
    <x v="4"/>
    <s v="H2400006002000"/>
    <n v="5"/>
    <n v="176648"/>
    <n v="-50470.833333333343"/>
    <n v="126177.16666666666"/>
    <n v="126177.16666666666"/>
    <n v="0"/>
    <n v="176648"/>
    <m/>
    <m/>
    <m/>
    <m/>
    <m/>
    <m/>
    <m/>
    <m/>
    <m/>
    <m/>
    <m/>
    <m/>
    <n v="0"/>
    <m/>
    <m/>
    <m/>
    <m/>
    <m/>
    <m/>
    <n v="176648"/>
  </r>
  <r>
    <x v="2"/>
    <s v="n/a"/>
    <s v="Vehicles"/>
    <m/>
    <s v="Env Services"/>
    <d v="2018-03-31T00:00:00"/>
    <m/>
    <s v="Y"/>
    <n v="7"/>
    <n v="84"/>
    <d v="2018-04-01T00:00:00"/>
    <d v="2025-03-01T00:00:00"/>
    <x v="4"/>
    <s v="H2400006002000"/>
    <n v="5"/>
    <n v="176648"/>
    <n v="-50470.833333333343"/>
    <n v="126177.16666666666"/>
    <n v="126177.16666666666"/>
    <n v="0"/>
    <n v="176648"/>
    <m/>
    <m/>
    <m/>
    <m/>
    <m/>
    <m/>
    <m/>
    <m/>
    <m/>
    <m/>
    <m/>
    <m/>
    <n v="0"/>
    <m/>
    <m/>
    <m/>
    <m/>
    <m/>
    <m/>
    <n v="176648"/>
  </r>
  <r>
    <x v="2"/>
    <s v="n/a"/>
    <s v="Vehicles"/>
    <m/>
    <s v="Env Services"/>
    <d v="2018-03-31T00:00:00"/>
    <m/>
    <s v="Y"/>
    <n v="5"/>
    <n v="60"/>
    <d v="2018-04-01T00:00:00"/>
    <d v="2023-03-01T00:00:00"/>
    <x v="4"/>
    <s v="H2340006002000"/>
    <n v="3"/>
    <n v="58719.87"/>
    <n v="-23487.907500000001"/>
    <n v="35231.962500000001"/>
    <n v="35231.962500000001"/>
    <n v="0"/>
    <n v="58719.87"/>
    <m/>
    <m/>
    <m/>
    <m/>
    <m/>
    <m/>
    <m/>
    <m/>
    <m/>
    <m/>
    <m/>
    <m/>
    <n v="0"/>
    <m/>
    <m/>
    <m/>
    <m/>
    <m/>
    <m/>
    <n v="58719.87"/>
  </r>
  <r>
    <x v="2"/>
    <s v="n/a"/>
    <s v="Other Plant and Equipment"/>
    <m/>
    <m/>
    <d v="2018-04-30T00:00:00"/>
    <m/>
    <s v="Y"/>
    <n v="5"/>
    <n v="60"/>
    <d v="2018-05-01T00:00:00"/>
    <d v="2023-04-01T00:00:00"/>
    <x v="4"/>
    <s v="D2280006002000"/>
    <n v="3"/>
    <n v="10767"/>
    <n v="-4172.2124999999996"/>
    <n v="6594.7875000000004"/>
    <n v="6594.7875000000004"/>
    <n v="0"/>
    <n v="10767"/>
    <m/>
    <m/>
    <m/>
    <m/>
    <m/>
    <m/>
    <m/>
    <m/>
    <m/>
    <m/>
    <m/>
    <m/>
    <n v="0"/>
    <m/>
    <m/>
    <m/>
    <m/>
    <m/>
    <m/>
    <n v="10767"/>
  </r>
  <r>
    <x v="2"/>
    <s v="n/a"/>
    <s v="Other Plant and Equipment"/>
    <m/>
    <m/>
    <d v="2018-04-30T00:00:00"/>
    <m/>
    <s v="Y"/>
    <n v="7"/>
    <n v="84"/>
    <d v="2018-05-01T00:00:00"/>
    <d v="2025-04-01T00:00:00"/>
    <x v="4"/>
    <s v="D2290006002000"/>
    <n v="5"/>
    <n v="94446.49"/>
    <n v="-17896.473333333332"/>
    <n v="76550.016666666677"/>
    <n v="76550.016666666677"/>
    <n v="0"/>
    <n v="94446.49"/>
    <m/>
    <m/>
    <m/>
    <m/>
    <m/>
    <m/>
    <m/>
    <m/>
    <m/>
    <m/>
    <m/>
    <m/>
    <n v="0"/>
    <m/>
    <m/>
    <m/>
    <m/>
    <m/>
    <m/>
    <n v="94446.49"/>
  </r>
  <r>
    <x v="2"/>
    <s v="n/a"/>
    <s v="Wheeled Bins"/>
    <m/>
    <m/>
    <d v="2018-05-31T00:00:00"/>
    <m/>
    <s v="Y"/>
    <n v="10"/>
    <n v="120"/>
    <d v="2018-06-01T00:00:00"/>
    <d v="2028-05-01T00:00:00"/>
    <x v="4"/>
    <s v="H2400006002000"/>
    <n v="8"/>
    <n v="12480"/>
    <n v="-2311.1111111111113"/>
    <n v="10168.888888888889"/>
    <n v="10168.888888888889"/>
    <n v="0"/>
    <n v="12480"/>
    <m/>
    <m/>
    <m/>
    <m/>
    <m/>
    <m/>
    <m/>
    <m/>
    <m/>
    <m/>
    <m/>
    <m/>
    <n v="0"/>
    <m/>
    <m/>
    <m/>
    <m/>
    <m/>
    <m/>
    <n v="12480"/>
  </r>
  <r>
    <x v="2"/>
    <s v="n/a"/>
    <s v="Vehicles"/>
    <m/>
    <m/>
    <d v="2018-05-31T00:00:00"/>
    <m/>
    <s v="Y"/>
    <n v="7"/>
    <n v="84"/>
    <d v="2018-06-01T00:00:00"/>
    <d v="2025-05-01T00:00:00"/>
    <x v="4"/>
    <s v="H2400006002000"/>
    <n v="5"/>
    <n v="168025"/>
    <n v="-44673.333333333328"/>
    <n v="123351.66666666667"/>
    <n v="123351.66666666667"/>
    <n v="0"/>
    <n v="168025"/>
    <m/>
    <m/>
    <m/>
    <m/>
    <m/>
    <m/>
    <m/>
    <m/>
    <m/>
    <m/>
    <m/>
    <m/>
    <n v="0"/>
    <m/>
    <m/>
    <m/>
    <m/>
    <m/>
    <m/>
    <n v="168025"/>
  </r>
  <r>
    <x v="2"/>
    <s v="n/a"/>
    <s v="Wheeled Bins"/>
    <m/>
    <m/>
    <d v="2018-06-30T00:00:00"/>
    <m/>
    <s v="Y"/>
    <n v="10"/>
    <n v="120"/>
    <m/>
    <m/>
    <x v="4"/>
    <s v="H2400006002000"/>
    <n v="8"/>
    <n v="7474.2"/>
    <n v="-1328.7866666666669"/>
    <n v="6145.413333333333"/>
    <n v="6145.413333333333"/>
    <n v="0"/>
    <n v="7474.2"/>
    <m/>
    <m/>
    <m/>
    <m/>
    <m/>
    <m/>
    <m/>
    <m/>
    <m/>
    <m/>
    <m/>
    <m/>
    <n v="0"/>
    <m/>
    <m/>
    <m/>
    <m/>
    <m/>
    <m/>
    <n v="7474.2"/>
  </r>
  <r>
    <x v="2"/>
    <s v="n/a"/>
    <s v="Wheeled Bins"/>
    <m/>
    <m/>
    <d v="2018-06-30T00:00:00"/>
    <m/>
    <s v="Y"/>
    <n v="10"/>
    <n v="120"/>
    <m/>
    <m/>
    <x v="4"/>
    <s v="H2380006002000"/>
    <n v="8"/>
    <n v="12248.65"/>
    <n v="-2177.5211111111112"/>
    <n v="10071.128888888888"/>
    <n v="10071.128888888888"/>
    <n v="0"/>
    <n v="12248.65"/>
    <m/>
    <m/>
    <m/>
    <m/>
    <m/>
    <m/>
    <m/>
    <m/>
    <m/>
    <m/>
    <m/>
    <m/>
    <n v="0"/>
    <m/>
    <m/>
    <m/>
    <m/>
    <m/>
    <m/>
    <n v="12248.65"/>
  </r>
  <r>
    <x v="2"/>
    <s v="n/a"/>
    <s v="Wheeled Bins"/>
    <m/>
    <m/>
    <d v="2018-06-30T00:00:00"/>
    <m/>
    <s v="Y"/>
    <n v="10"/>
    <n v="120"/>
    <m/>
    <m/>
    <x v="4"/>
    <s v="H2410006002000"/>
    <n v="8"/>
    <n v="24960"/>
    <n v="-3896.4266666666667"/>
    <n v="21063.573333333334"/>
    <n v="21063.573333333334"/>
    <n v="0"/>
    <n v="24960"/>
    <m/>
    <m/>
    <m/>
    <m/>
    <m/>
    <m/>
    <m/>
    <m/>
    <m/>
    <m/>
    <m/>
    <m/>
    <n v="0"/>
    <m/>
    <m/>
    <m/>
    <m/>
    <m/>
    <m/>
    <n v="24960"/>
  </r>
  <r>
    <x v="2"/>
    <s v="n/a"/>
    <s v="Other Plant and Equipment"/>
    <m/>
    <m/>
    <d v="2018-06-30T00:00:00"/>
    <m/>
    <s v="Y"/>
    <n v="15"/>
    <n v="180"/>
    <m/>
    <m/>
    <x v="4"/>
    <s v="H2350006002000"/>
    <n v="13"/>
    <n v="31295"/>
    <n v="-3688.33"/>
    <n v="27606.67"/>
    <n v="27606.67"/>
    <n v="0"/>
    <n v="31295"/>
    <m/>
    <m/>
    <m/>
    <m/>
    <m/>
    <m/>
    <m/>
    <m/>
    <m/>
    <m/>
    <m/>
    <m/>
    <n v="0"/>
    <m/>
    <m/>
    <m/>
    <m/>
    <m/>
    <m/>
    <n v="31295"/>
  </r>
  <r>
    <x v="2"/>
    <s v="n/a"/>
    <s v="Other Plant and Equipment"/>
    <m/>
    <m/>
    <d v="2018-07-31T00:00:00"/>
    <m/>
    <s v="Y"/>
    <n v="15"/>
    <n v="180"/>
    <m/>
    <m/>
    <x v="4"/>
    <s v="D2280006002000"/>
    <n v="13"/>
    <n v="30931"/>
    <n v="-3485.8828571428567"/>
    <n v="27445.117142857143"/>
    <n v="27445.117142857143"/>
    <n v="0"/>
    <n v="30931"/>
    <m/>
    <m/>
    <m/>
    <m/>
    <m/>
    <m/>
    <m/>
    <m/>
    <m/>
    <m/>
    <m/>
    <m/>
    <n v="0"/>
    <m/>
    <m/>
    <m/>
    <m/>
    <m/>
    <m/>
    <n v="30931"/>
  </r>
  <r>
    <x v="2"/>
    <s v="n/a"/>
    <s v="Wheeled Bins"/>
    <m/>
    <m/>
    <d v="2018-08-31T00:00:00"/>
    <m/>
    <s v="Y"/>
    <n v="10"/>
    <n v="120"/>
    <m/>
    <m/>
    <x v="4"/>
    <s v="H2400006002000"/>
    <n v="8"/>
    <n v="24381"/>
    <n v="-3800.8755555555558"/>
    <n v="20580.124444444446"/>
    <n v="20580.124444444446"/>
    <n v="0"/>
    <n v="24381"/>
    <m/>
    <m/>
    <m/>
    <m/>
    <m/>
    <m/>
    <m/>
    <m/>
    <m/>
    <m/>
    <m/>
    <m/>
    <n v="0"/>
    <m/>
    <m/>
    <m/>
    <m/>
    <m/>
    <m/>
    <n v="24381"/>
  </r>
  <r>
    <x v="2"/>
    <s v="n/a"/>
    <s v="Wheeled Bins"/>
    <m/>
    <m/>
    <d v="2018-08-31T00:00:00"/>
    <m/>
    <s v="Y"/>
    <n v="10"/>
    <n v="120"/>
    <m/>
    <m/>
    <x v="4"/>
    <s v="H2400006002000"/>
    <n v="8"/>
    <n v="46493.020000000004"/>
    <n v="-6716.7888888888892"/>
    <n v="39776.231111111112"/>
    <n v="39776.231111111112"/>
    <n v="0"/>
    <n v="46493.020000000004"/>
    <m/>
    <m/>
    <m/>
    <m/>
    <m/>
    <m/>
    <m/>
    <m/>
    <m/>
    <m/>
    <m/>
    <m/>
    <n v="0"/>
    <m/>
    <m/>
    <m/>
    <m/>
    <m/>
    <m/>
    <n v="46493.020000000004"/>
  </r>
  <r>
    <x v="2"/>
    <s v="n/a"/>
    <s v="Vehicles"/>
    <m/>
    <m/>
    <d v="2018-08-31T00:00:00"/>
    <m/>
    <s v="Y"/>
    <n v="7"/>
    <n v="84"/>
    <m/>
    <m/>
    <x v="4"/>
    <s v="H2400006002000"/>
    <n v="5"/>
    <n v="180015"/>
    <n v="-42503.566666666666"/>
    <n v="137511.43333333335"/>
    <n v="137511.43333333335"/>
    <n v="0"/>
    <n v="180015"/>
    <m/>
    <m/>
    <m/>
    <m/>
    <m/>
    <m/>
    <m/>
    <m/>
    <m/>
    <m/>
    <m/>
    <m/>
    <n v="0"/>
    <m/>
    <m/>
    <m/>
    <m/>
    <m/>
    <m/>
    <n v="180015"/>
  </r>
  <r>
    <x v="2"/>
    <s v="n/a"/>
    <s v="Vehicles"/>
    <m/>
    <m/>
    <d v="2018-08-31T00:00:00"/>
    <m/>
    <s v="Y"/>
    <n v="7"/>
    <n v="84"/>
    <m/>
    <m/>
    <x v="4"/>
    <s v="H2400006002000"/>
    <n v="5"/>
    <n v="180015"/>
    <n v="-42503.566666666666"/>
    <n v="137511.43333333335"/>
    <n v="137511.43333333335"/>
    <n v="0"/>
    <n v="180015"/>
    <m/>
    <m/>
    <m/>
    <m/>
    <m/>
    <m/>
    <m/>
    <m/>
    <m/>
    <m/>
    <m/>
    <m/>
    <n v="0"/>
    <m/>
    <m/>
    <m/>
    <m/>
    <m/>
    <m/>
    <n v="180015"/>
  </r>
  <r>
    <x v="2"/>
    <s v="n/a"/>
    <s v="Other Plant and Equipment"/>
    <m/>
    <m/>
    <d v="2018-08-31T00:00:00"/>
    <m/>
    <s v="Y"/>
    <n v="7"/>
    <n v="84"/>
    <m/>
    <m/>
    <x v="4"/>
    <s v="D2280006002000"/>
    <n v="5"/>
    <n v="23500"/>
    <n v="-5548.6"/>
    <n v="17951.400000000001"/>
    <n v="17951.400000000001"/>
    <n v="0"/>
    <n v="23500"/>
    <m/>
    <m/>
    <m/>
    <m/>
    <m/>
    <m/>
    <m/>
    <m/>
    <m/>
    <m/>
    <m/>
    <m/>
    <n v="0"/>
    <m/>
    <m/>
    <m/>
    <m/>
    <m/>
    <m/>
    <n v="23500"/>
  </r>
  <r>
    <x v="2"/>
    <s v="n/a"/>
    <s v="Other Plant and Equipment"/>
    <m/>
    <m/>
    <d v="2018-08-31T00:00:00"/>
    <m/>
    <s v="Y"/>
    <n v="20"/>
    <n v="240"/>
    <m/>
    <m/>
    <x v="4"/>
    <s v="D2270006002000"/>
    <n v="18"/>
    <n v="39203.279999999999"/>
    <n v="-3146.5989473684212"/>
    <n v="36056.681052631575"/>
    <n v="36056.681052631575"/>
    <n v="0"/>
    <n v="39203.279999999999"/>
    <m/>
    <m/>
    <m/>
    <m/>
    <m/>
    <m/>
    <m/>
    <m/>
    <m/>
    <m/>
    <m/>
    <m/>
    <n v="0"/>
    <m/>
    <m/>
    <m/>
    <m/>
    <m/>
    <m/>
    <n v="39203.279999999999"/>
  </r>
  <r>
    <x v="2"/>
    <s v="n/a"/>
    <s v="Other Plant and Equipment"/>
    <m/>
    <m/>
    <d v="2018-11-30T00:00:00"/>
    <m/>
    <s v="Y"/>
    <n v="10"/>
    <n v="120"/>
    <m/>
    <m/>
    <x v="4"/>
    <s v="R4790006002000"/>
    <n v="8"/>
    <n v="28331.96"/>
    <n v="-3987.462222222222"/>
    <n v="24344.497777777779"/>
    <n v="24344.497777777779"/>
    <n v="0"/>
    <n v="28331.96"/>
    <m/>
    <m/>
    <m/>
    <m/>
    <m/>
    <m/>
    <m/>
    <m/>
    <m/>
    <m/>
    <m/>
    <m/>
    <n v="0"/>
    <m/>
    <m/>
    <m/>
    <m/>
    <m/>
    <m/>
    <n v="28331.96"/>
  </r>
  <r>
    <x v="2"/>
    <s v="n/a"/>
    <s v="Other Plant and Equipment"/>
    <m/>
    <m/>
    <d v="2018-12-31T00:00:00"/>
    <m/>
    <s v="Y"/>
    <n v="12"/>
    <n v="144"/>
    <m/>
    <m/>
    <x v="4"/>
    <s v="D2250006002000"/>
    <n v="10"/>
    <n v="682613.89000000013"/>
    <n v="-74736.162727272735"/>
    <n v="607877.72727272741"/>
    <n v="607877.72727272741"/>
    <n v="0"/>
    <n v="682613.89000000013"/>
    <n v="-16688.53"/>
    <m/>
    <m/>
    <n v="30820.89"/>
    <m/>
    <m/>
    <m/>
    <m/>
    <m/>
    <m/>
    <m/>
    <m/>
    <n v="14132.36"/>
    <m/>
    <m/>
    <m/>
    <m/>
    <m/>
    <m/>
    <n v="696746.25000000012"/>
  </r>
  <r>
    <x v="2"/>
    <s v="n/a"/>
    <s v="Other Plant and Equipment"/>
    <m/>
    <m/>
    <d v="2018-12-31T00:00:00"/>
    <m/>
    <s v="Y"/>
    <n v="5"/>
    <n v="60"/>
    <m/>
    <m/>
    <x v="4"/>
    <s v="D2250006002000"/>
    <n v="3"/>
    <n v="19211"/>
    <n v="-4999.0874999999996"/>
    <n v="14211.9125"/>
    <n v="14211.9125"/>
    <n v="0"/>
    <n v="19211"/>
    <m/>
    <m/>
    <m/>
    <m/>
    <m/>
    <m/>
    <m/>
    <m/>
    <m/>
    <m/>
    <m/>
    <m/>
    <n v="0"/>
    <m/>
    <m/>
    <m/>
    <m/>
    <m/>
    <m/>
    <n v="19211"/>
  </r>
  <r>
    <x v="2"/>
    <s v="n/a"/>
    <s v="Other Plant and Equipment"/>
    <m/>
    <m/>
    <d v="2018-12-31T00:00:00"/>
    <m/>
    <s v="Y"/>
    <n v="5"/>
    <n v="60"/>
    <m/>
    <m/>
    <x v="4"/>
    <s v="D2270006002000"/>
    <n v="3"/>
    <n v="23471.239999999998"/>
    <n v="-6747.9874999999993"/>
    <n v="16723.252499999999"/>
    <n v="16723.252499999999"/>
    <n v="0"/>
    <n v="23471.239999999998"/>
    <m/>
    <m/>
    <m/>
    <m/>
    <m/>
    <m/>
    <m/>
    <m/>
    <m/>
    <m/>
    <m/>
    <m/>
    <n v="0"/>
    <m/>
    <m/>
    <m/>
    <m/>
    <m/>
    <m/>
    <n v="23471.239999999998"/>
  </r>
  <r>
    <x v="2"/>
    <s v="n/a"/>
    <s v="Play Equipment"/>
    <m/>
    <m/>
    <d v="2019-01-31T00:00:00"/>
    <m/>
    <s v="Y"/>
    <n v="20"/>
    <n v="240"/>
    <m/>
    <m/>
    <x v="4"/>
    <s v="H2300006002000"/>
    <n v="18"/>
    <n v="20806"/>
    <n v="-1259.3073684210526"/>
    <n v="19546.692631578946"/>
    <n v="19546.692631578946"/>
    <n v="0"/>
    <n v="20806"/>
    <m/>
    <m/>
    <m/>
    <m/>
    <m/>
    <m/>
    <m/>
    <m/>
    <m/>
    <m/>
    <m/>
    <m/>
    <n v="0"/>
    <m/>
    <m/>
    <m/>
    <m/>
    <m/>
    <m/>
    <n v="20806"/>
  </r>
  <r>
    <x v="2"/>
    <s v="n/a"/>
    <s v="Other Plant and Equipment"/>
    <m/>
    <m/>
    <d v="2019-01-31T00:00:00"/>
    <m/>
    <s v="Y"/>
    <n v="10"/>
    <n v="120"/>
    <m/>
    <m/>
    <x v="4"/>
    <s v="H2200006002000"/>
    <n v="8"/>
    <n v="67852"/>
    <n v="-8544.32"/>
    <n v="59307.68"/>
    <n v="59307.68"/>
    <n v="0"/>
    <n v="67852"/>
    <m/>
    <m/>
    <m/>
    <m/>
    <m/>
    <m/>
    <m/>
    <m/>
    <m/>
    <m/>
    <m/>
    <m/>
    <n v="0"/>
    <m/>
    <m/>
    <m/>
    <m/>
    <m/>
    <m/>
    <n v="67852"/>
  </r>
  <r>
    <x v="2"/>
    <s v="n/a"/>
    <s v="Vehicles"/>
    <m/>
    <m/>
    <d v="2019-02-28T00:00:00"/>
    <m/>
    <s v="Y"/>
    <n v="7"/>
    <n v="84"/>
    <m/>
    <m/>
    <x v="4"/>
    <s v="H2400006002000"/>
    <n v="5"/>
    <n v="180015"/>
    <n v="-31788.366666666665"/>
    <n v="148226.63333333333"/>
    <n v="148226.63333333333"/>
    <n v="0"/>
    <n v="180015"/>
    <m/>
    <m/>
    <m/>
    <m/>
    <m/>
    <m/>
    <m/>
    <m/>
    <m/>
    <m/>
    <m/>
    <m/>
    <n v="0"/>
    <m/>
    <m/>
    <m/>
    <m/>
    <m/>
    <m/>
    <n v="180015"/>
  </r>
  <r>
    <x v="2"/>
    <s v="n/a"/>
    <s v="Vehicles"/>
    <m/>
    <m/>
    <d v="2019-02-28T00:00:00"/>
    <m/>
    <s v="Y"/>
    <n v="7"/>
    <n v="84"/>
    <m/>
    <m/>
    <x v="4"/>
    <s v="H2400006002000"/>
    <n v="5"/>
    <n v="180015"/>
    <n v="-31788.366666666665"/>
    <n v="148226.63333333333"/>
    <n v="148226.63333333333"/>
    <n v="0"/>
    <n v="180015"/>
    <m/>
    <m/>
    <m/>
    <m/>
    <m/>
    <m/>
    <m/>
    <m/>
    <m/>
    <m/>
    <m/>
    <m/>
    <n v="0"/>
    <m/>
    <m/>
    <m/>
    <m/>
    <m/>
    <m/>
    <n v="180015"/>
  </r>
  <r>
    <x v="2"/>
    <s v="n/a"/>
    <s v="Vehicles"/>
    <m/>
    <m/>
    <d v="2019-02-28T00:00:00"/>
    <m/>
    <s v="Y"/>
    <n v="7"/>
    <n v="84"/>
    <m/>
    <m/>
    <x v="4"/>
    <s v="H2400006002000"/>
    <n v="5"/>
    <n v="28739"/>
    <n v="-5074.9416666666666"/>
    <n v="23664.058333333334"/>
    <n v="23664.058333333334"/>
    <n v="0"/>
    <n v="28739"/>
    <m/>
    <m/>
    <m/>
    <m/>
    <m/>
    <m/>
    <m/>
    <m/>
    <m/>
    <m/>
    <m/>
    <m/>
    <n v="0"/>
    <m/>
    <m/>
    <m/>
    <m/>
    <m/>
    <m/>
    <n v="28739"/>
  </r>
  <r>
    <x v="2"/>
    <s v="n/a"/>
    <s v="Other Plant and Equipment"/>
    <m/>
    <m/>
    <d v="2019-02-28T00:00:00"/>
    <m/>
    <s v="Y"/>
    <n v="7"/>
    <n v="84"/>
    <m/>
    <m/>
    <x v="4"/>
    <s v="R2230006002000"/>
    <n v="5"/>
    <n v="44196.47"/>
    <n v="-7804.536666666666"/>
    <n v="36391.933333333334"/>
    <n v="36391.933333333334"/>
    <n v="0"/>
    <n v="44196.47"/>
    <m/>
    <m/>
    <m/>
    <m/>
    <m/>
    <m/>
    <m/>
    <m/>
    <m/>
    <m/>
    <m/>
    <m/>
    <n v="0"/>
    <m/>
    <m/>
    <m/>
    <m/>
    <m/>
    <m/>
    <n v="44196.47"/>
  </r>
  <r>
    <x v="2"/>
    <s v="n/a"/>
    <s v="Play Equipment"/>
    <m/>
    <m/>
    <d v="2019-02-28T00:00:00"/>
    <m/>
    <s v="Y"/>
    <n v="20"/>
    <n v="240"/>
    <m/>
    <m/>
    <x v="4"/>
    <s v="H2300006002000"/>
    <n v="18"/>
    <n v="13575"/>
    <n v="-768.05684210526329"/>
    <n v="12806.943157894737"/>
    <n v="12806.943157894737"/>
    <n v="0"/>
    <n v="13575"/>
    <m/>
    <m/>
    <m/>
    <m/>
    <m/>
    <m/>
    <m/>
    <m/>
    <m/>
    <m/>
    <m/>
    <m/>
    <n v="0"/>
    <m/>
    <m/>
    <m/>
    <m/>
    <m/>
    <m/>
    <n v="13575"/>
  </r>
  <r>
    <x v="2"/>
    <s v="n/a"/>
    <s v="Play Equipment"/>
    <m/>
    <m/>
    <d v="2019-03-31T00:00:00"/>
    <m/>
    <s v="Y"/>
    <n v="20"/>
    <n v="240"/>
    <m/>
    <m/>
    <x v="4"/>
    <s v="H2300006002000"/>
    <n v="18"/>
    <n v="13891.75"/>
    <n v="-731.14473684210532"/>
    <n v="13160.605263157895"/>
    <n v="13160.605263157895"/>
    <n v="0"/>
    <n v="13891.75"/>
    <m/>
    <m/>
    <m/>
    <m/>
    <m/>
    <m/>
    <m/>
    <m/>
    <m/>
    <m/>
    <m/>
    <m/>
    <n v="0"/>
    <m/>
    <m/>
    <m/>
    <m/>
    <m/>
    <m/>
    <n v="13891.75"/>
  </r>
  <r>
    <x v="2"/>
    <s v="n/a"/>
    <s v="Other Plant and Equipment"/>
    <m/>
    <m/>
    <s v="2019-20"/>
    <m/>
    <s v="Y"/>
    <n v="20"/>
    <n v="240"/>
    <m/>
    <m/>
    <x v="4"/>
    <s v="D2250006002000"/>
    <n v="20"/>
    <n v="10021"/>
    <n v="0"/>
    <n v="10021"/>
    <n v="10021"/>
    <n v="0"/>
    <n v="10021"/>
    <m/>
    <m/>
    <m/>
    <m/>
    <m/>
    <m/>
    <m/>
    <m/>
    <m/>
    <m/>
    <m/>
    <m/>
    <n v="0"/>
    <m/>
    <m/>
    <m/>
    <m/>
    <m/>
    <m/>
    <n v="10021"/>
  </r>
  <r>
    <x v="2"/>
    <s v="n/a"/>
    <s v="Wheeled Bins"/>
    <m/>
    <m/>
    <s v="2019-20"/>
    <m/>
    <s v="Y"/>
    <n v="10"/>
    <n v="120"/>
    <m/>
    <m/>
    <x v="4"/>
    <s v="H2400006002000"/>
    <n v="10"/>
    <n v="67114.260000000009"/>
    <n v="0"/>
    <n v="67114.260000000009"/>
    <n v="67114.260000000009"/>
    <n v="0"/>
    <n v="67114.260000000009"/>
    <m/>
    <m/>
    <m/>
    <m/>
    <m/>
    <m/>
    <m/>
    <m/>
    <m/>
    <m/>
    <m/>
    <m/>
    <n v="0"/>
    <m/>
    <m/>
    <m/>
    <m/>
    <m/>
    <m/>
    <n v="67114.260000000009"/>
  </r>
  <r>
    <x v="2"/>
    <s v="n/a"/>
    <s v="Wheeled Bins"/>
    <m/>
    <m/>
    <s v="2019-20"/>
    <m/>
    <s v="Y"/>
    <n v="10"/>
    <n v="120"/>
    <m/>
    <m/>
    <x v="4"/>
    <s v="H2410006002000"/>
    <n v="10"/>
    <n v="43513.2"/>
    <n v="0"/>
    <n v="43513.2"/>
    <n v="43513.2"/>
    <n v="0"/>
    <n v="43513.2"/>
    <m/>
    <m/>
    <m/>
    <m/>
    <m/>
    <m/>
    <m/>
    <m/>
    <m/>
    <m/>
    <m/>
    <m/>
    <n v="0"/>
    <m/>
    <m/>
    <m/>
    <m/>
    <m/>
    <m/>
    <n v="43513.2"/>
  </r>
  <r>
    <x v="2"/>
    <s v="n/a"/>
    <s v="Wheeled Bins"/>
    <m/>
    <m/>
    <s v="2019-20"/>
    <m/>
    <s v="Y"/>
    <n v="10"/>
    <n v="120"/>
    <m/>
    <m/>
    <x v="4"/>
    <s v="H2400006002000"/>
    <n v="10"/>
    <n v="41192.740000000005"/>
    <n v="0"/>
    <n v="41192.740000000005"/>
    <n v="41192.740000000005"/>
    <n v="0"/>
    <n v="41192.740000000005"/>
    <m/>
    <m/>
    <m/>
    <m/>
    <m/>
    <m/>
    <m/>
    <m/>
    <m/>
    <m/>
    <m/>
    <m/>
    <n v="0"/>
    <m/>
    <m/>
    <m/>
    <m/>
    <m/>
    <m/>
    <n v="41192.740000000005"/>
  </r>
  <r>
    <x v="2"/>
    <s v="n/a"/>
    <s v="Play Equipment"/>
    <m/>
    <m/>
    <s v="2019-20"/>
    <m/>
    <s v="Y"/>
    <n v="20"/>
    <n v="240"/>
    <m/>
    <m/>
    <x v="4"/>
    <s v="H2300006002000"/>
    <n v="20"/>
    <n v="39483.15"/>
    <n v="0"/>
    <n v="39483.15"/>
    <n v="39483.15"/>
    <n v="0"/>
    <n v="39483.15"/>
    <m/>
    <m/>
    <m/>
    <m/>
    <m/>
    <m/>
    <m/>
    <m/>
    <m/>
    <m/>
    <m/>
    <m/>
    <n v="0"/>
    <m/>
    <m/>
    <m/>
    <m/>
    <m/>
    <m/>
    <n v="39483.15"/>
  </r>
  <r>
    <x v="2"/>
    <s v="n/a"/>
    <s v="Vehicles"/>
    <m/>
    <m/>
    <s v="2019-20"/>
    <m/>
    <s v="Y"/>
    <n v="7"/>
    <n v="84"/>
    <m/>
    <m/>
    <x v="4"/>
    <s v="H2400006002000"/>
    <n v="7"/>
    <n v="186415"/>
    <n v="0"/>
    <n v="186415"/>
    <n v="186415"/>
    <n v="0"/>
    <n v="186415"/>
    <m/>
    <m/>
    <m/>
    <m/>
    <m/>
    <m/>
    <m/>
    <m/>
    <m/>
    <m/>
    <m/>
    <m/>
    <n v="0"/>
    <m/>
    <m/>
    <m/>
    <m/>
    <m/>
    <m/>
    <n v="186415"/>
  </r>
  <r>
    <x v="2"/>
    <s v="n/a"/>
    <s v="Vehicles"/>
    <m/>
    <m/>
    <s v="2019-20"/>
    <m/>
    <s v="Y"/>
    <n v="7"/>
    <n v="84"/>
    <m/>
    <m/>
    <x v="4"/>
    <s v="H2400006002000"/>
    <n v="7"/>
    <n v="186415"/>
    <n v="0"/>
    <n v="186415"/>
    <n v="186415"/>
    <n v="0"/>
    <n v="186415"/>
    <m/>
    <m/>
    <m/>
    <m/>
    <m/>
    <m/>
    <m/>
    <m/>
    <m/>
    <m/>
    <m/>
    <m/>
    <n v="0"/>
    <m/>
    <m/>
    <m/>
    <m/>
    <m/>
    <m/>
    <n v="186415"/>
  </r>
  <r>
    <x v="2"/>
    <s v="n/a"/>
    <s v="Other Plant and Equipment"/>
    <m/>
    <m/>
    <s v="2019-20"/>
    <m/>
    <s v="Y"/>
    <n v="5"/>
    <n v="60"/>
    <m/>
    <m/>
    <x v="4"/>
    <s v="H4350006002000"/>
    <n v="5"/>
    <n v="7105.98"/>
    <n v="0"/>
    <n v="7105.98"/>
    <n v="7105.98"/>
    <n v="0"/>
    <n v="7105.98"/>
    <m/>
    <m/>
    <m/>
    <m/>
    <m/>
    <m/>
    <m/>
    <m/>
    <m/>
    <m/>
    <m/>
    <m/>
    <n v="0"/>
    <m/>
    <m/>
    <m/>
    <m/>
    <m/>
    <m/>
    <n v="7105.98"/>
  </r>
  <r>
    <x v="2"/>
    <s v="n/a"/>
    <s v="Other Plant and Equipment"/>
    <m/>
    <m/>
    <s v="2019-20"/>
    <m/>
    <s v="Y"/>
    <n v="5"/>
    <n v="60"/>
    <m/>
    <m/>
    <x v="4"/>
    <s v="D2270006002000"/>
    <n v="5"/>
    <n v="13022.23"/>
    <n v="0"/>
    <n v="13022.23"/>
    <n v="13022.23"/>
    <n v="0"/>
    <n v="13022.23"/>
    <m/>
    <m/>
    <m/>
    <m/>
    <m/>
    <m/>
    <m/>
    <m/>
    <m/>
    <m/>
    <m/>
    <m/>
    <n v="0"/>
    <m/>
    <m/>
    <m/>
    <m/>
    <m/>
    <m/>
    <n v="13022.23"/>
  </r>
  <r>
    <x v="2"/>
    <s v="n/a"/>
    <s v="Other Plant and Equipment"/>
    <m/>
    <m/>
    <s v="2019-20"/>
    <m/>
    <s v="Y"/>
    <n v="5"/>
    <n v="60"/>
    <m/>
    <m/>
    <x v="4"/>
    <s v="H2400006002000"/>
    <n v="5"/>
    <n v="5127.99"/>
    <n v="0"/>
    <n v="5127.99"/>
    <n v="5127.99"/>
    <n v="0"/>
    <n v="5127.99"/>
    <m/>
    <m/>
    <m/>
    <m/>
    <m/>
    <m/>
    <m/>
    <m/>
    <m/>
    <m/>
    <m/>
    <m/>
    <n v="0"/>
    <m/>
    <m/>
    <m/>
    <m/>
    <m/>
    <m/>
    <n v="5127.99"/>
  </r>
  <r>
    <x v="2"/>
    <s v="n/a"/>
    <s v="Play Equipment"/>
    <m/>
    <m/>
    <s v="2019-20"/>
    <m/>
    <s v="Y"/>
    <n v="20"/>
    <n v="240"/>
    <m/>
    <m/>
    <x v="4"/>
    <s v="H2300006002000"/>
    <n v="20"/>
    <n v="12616.630000000001"/>
    <n v="0"/>
    <n v="12616.630000000001"/>
    <n v="12616.630000000001"/>
    <n v="0"/>
    <n v="12616.630000000001"/>
    <m/>
    <m/>
    <m/>
    <m/>
    <m/>
    <m/>
    <m/>
    <m/>
    <m/>
    <m/>
    <m/>
    <m/>
    <n v="0"/>
    <m/>
    <m/>
    <m/>
    <m/>
    <m/>
    <m/>
    <n v="12616.630000000001"/>
  </r>
  <r>
    <x v="2"/>
    <s v="n/a"/>
    <s v="Play Equipment"/>
    <m/>
    <m/>
    <s v="2019-20"/>
    <m/>
    <s v="Y"/>
    <n v="20"/>
    <n v="240"/>
    <m/>
    <m/>
    <x v="4"/>
    <s v="H2300006002000"/>
    <n v="20"/>
    <n v="14468.8"/>
    <n v="0"/>
    <n v="14468.8"/>
    <n v="14468.8"/>
    <n v="0"/>
    <n v="14468.8"/>
    <m/>
    <m/>
    <m/>
    <m/>
    <m/>
    <m/>
    <m/>
    <m/>
    <m/>
    <m/>
    <m/>
    <m/>
    <n v="0"/>
    <m/>
    <m/>
    <m/>
    <m/>
    <m/>
    <m/>
    <n v="14468.8"/>
  </r>
  <r>
    <x v="2"/>
    <s v="n/a"/>
    <s v="Play Equipment"/>
    <m/>
    <m/>
    <s v="2019-20"/>
    <m/>
    <s v="Y"/>
    <n v="20"/>
    <n v="240"/>
    <m/>
    <m/>
    <x v="4"/>
    <s v="H2300006002000"/>
    <n v="20"/>
    <n v="26982.799999999999"/>
    <n v="0"/>
    <n v="26982.799999999999"/>
    <n v="26982.799999999999"/>
    <n v="0"/>
    <n v="26982.799999999999"/>
    <m/>
    <m/>
    <m/>
    <m/>
    <m/>
    <m/>
    <m/>
    <m/>
    <m/>
    <m/>
    <m/>
    <m/>
    <n v="0"/>
    <m/>
    <m/>
    <m/>
    <m/>
    <m/>
    <m/>
    <n v="26982.799999999999"/>
  </r>
  <r>
    <x v="2"/>
    <s v="n/a"/>
    <s v="Play Equipment"/>
    <m/>
    <m/>
    <s v="2019-20"/>
    <m/>
    <s v="Y"/>
    <n v="20"/>
    <n v="240"/>
    <m/>
    <m/>
    <x v="4"/>
    <s v="H2300006002000"/>
    <n v="20"/>
    <n v="25112.6"/>
    <n v="0"/>
    <n v="25112.6"/>
    <n v="25112.6"/>
    <n v="0"/>
    <n v="25112.6"/>
    <m/>
    <m/>
    <m/>
    <m/>
    <m/>
    <m/>
    <m/>
    <m/>
    <m/>
    <m/>
    <m/>
    <m/>
    <n v="0"/>
    <m/>
    <m/>
    <m/>
    <m/>
    <m/>
    <m/>
    <n v="25112.6"/>
  </r>
  <r>
    <x v="2"/>
    <s v="n/a"/>
    <s v="Play Equipment"/>
    <m/>
    <m/>
    <s v="2019-20"/>
    <m/>
    <s v="Y"/>
    <n v="20"/>
    <n v="240"/>
    <m/>
    <m/>
    <x v="4"/>
    <s v="H2300006002000"/>
    <n v="20"/>
    <n v="29210.3"/>
    <n v="0"/>
    <n v="29210.3"/>
    <n v="29210.3"/>
    <n v="0"/>
    <n v="29210.3"/>
    <m/>
    <m/>
    <m/>
    <m/>
    <m/>
    <m/>
    <m/>
    <m/>
    <m/>
    <m/>
    <m/>
    <m/>
    <n v="0"/>
    <m/>
    <m/>
    <m/>
    <m/>
    <m/>
    <m/>
    <n v="29210.3"/>
  </r>
  <r>
    <x v="2"/>
    <s v="n/a"/>
    <s v="Other Plant and Equipment"/>
    <m/>
    <m/>
    <s v="2019-20"/>
    <m/>
    <s v="Y"/>
    <n v="5"/>
    <n v="60"/>
    <m/>
    <m/>
    <x v="4"/>
    <s v="H4350006002000"/>
    <n v="5"/>
    <n v="17500"/>
    <n v="0"/>
    <n v="17500"/>
    <n v="17500"/>
    <n v="0"/>
    <n v="17500"/>
    <m/>
    <m/>
    <m/>
    <m/>
    <m/>
    <m/>
    <m/>
    <m/>
    <m/>
    <m/>
    <m/>
    <m/>
    <n v="0"/>
    <m/>
    <m/>
    <m/>
    <m/>
    <m/>
    <m/>
    <n v="17500"/>
  </r>
  <r>
    <x v="2"/>
    <s v="n/a"/>
    <s v="Other Plant and Equipment"/>
    <m/>
    <m/>
    <s v="2019-20"/>
    <m/>
    <s v="Y"/>
    <n v="5"/>
    <n v="60"/>
    <m/>
    <m/>
    <x v="4"/>
    <s v="H4350006002000"/>
    <n v="5"/>
    <n v="12250"/>
    <n v="0"/>
    <n v="12250"/>
    <n v="12250"/>
    <n v="0"/>
    <n v="12250"/>
    <m/>
    <m/>
    <m/>
    <m/>
    <m/>
    <m/>
    <m/>
    <m/>
    <m/>
    <m/>
    <m/>
    <m/>
    <n v="0"/>
    <m/>
    <m/>
    <m/>
    <m/>
    <m/>
    <m/>
    <n v="12250"/>
  </r>
  <r>
    <x v="2"/>
    <s v="n/a"/>
    <s v="Other Plant and Equipment"/>
    <m/>
    <m/>
    <s v="2019-20"/>
    <m/>
    <s v="Y"/>
    <n v="10"/>
    <n v="120"/>
    <m/>
    <m/>
    <x v="4"/>
    <s v="D2290006002000"/>
    <n v="10"/>
    <n v="4500.97"/>
    <n v="0"/>
    <n v="4500.97"/>
    <n v="4500.97"/>
    <n v="0"/>
    <n v="4500.97"/>
    <m/>
    <m/>
    <n v="6636"/>
    <m/>
    <m/>
    <m/>
    <m/>
    <m/>
    <m/>
    <m/>
    <m/>
    <m/>
    <n v="6636"/>
    <m/>
    <m/>
    <m/>
    <m/>
    <m/>
    <m/>
    <n v="11136.970000000001"/>
  </r>
  <r>
    <x v="2"/>
    <s v="n/a"/>
    <s v="Vehicles"/>
    <m/>
    <m/>
    <s v="2019-20"/>
    <m/>
    <s v="Y"/>
    <n v="7"/>
    <n v="84"/>
    <m/>
    <m/>
    <x v="4"/>
    <s v="H2400006002000"/>
    <n v="7"/>
    <n v="179644"/>
    <n v="0"/>
    <n v="179644"/>
    <n v="179644"/>
    <n v="0"/>
    <n v="179644"/>
    <m/>
    <m/>
    <m/>
    <m/>
    <m/>
    <m/>
    <m/>
    <m/>
    <m/>
    <m/>
    <m/>
    <m/>
    <n v="0"/>
    <m/>
    <m/>
    <m/>
    <m/>
    <m/>
    <m/>
    <n v="179644"/>
  </r>
  <r>
    <x v="2"/>
    <s v="n/a"/>
    <s v="Other Plant and Equipment"/>
    <m/>
    <m/>
    <s v="2019-20"/>
    <m/>
    <s v="Y"/>
    <n v="5"/>
    <n v="60"/>
    <m/>
    <m/>
    <x v="4"/>
    <s v="H2350006002000"/>
    <n v="5"/>
    <n v="11148.460000000001"/>
    <n v="0"/>
    <n v="11148.460000000001"/>
    <n v="11148.460000000001"/>
    <n v="0"/>
    <n v="11148.460000000001"/>
    <m/>
    <m/>
    <m/>
    <m/>
    <m/>
    <m/>
    <m/>
    <m/>
    <m/>
    <m/>
    <m/>
    <m/>
    <n v="0"/>
    <m/>
    <m/>
    <m/>
    <m/>
    <m/>
    <m/>
    <n v="11148.460000000001"/>
  </r>
  <r>
    <x v="2"/>
    <s v="n/a"/>
    <s v="Wheeled Bins"/>
    <m/>
    <m/>
    <s v="2020-21"/>
    <m/>
    <m/>
    <n v="10"/>
    <n v="120"/>
    <m/>
    <m/>
    <x v="4"/>
    <s v="H2400006002000"/>
    <m/>
    <m/>
    <m/>
    <m/>
    <n v="0"/>
    <n v="0"/>
    <n v="0"/>
    <n v="20018.7"/>
    <n v="5570.5"/>
    <m/>
    <m/>
    <n v="2785.25"/>
    <n v="13583.7"/>
    <m/>
    <m/>
    <m/>
    <n v="20018.7"/>
    <n v="1056"/>
    <m/>
    <n v="63032.850000000006"/>
    <m/>
    <m/>
    <m/>
    <m/>
    <m/>
    <m/>
    <n v="63032.850000000006"/>
  </r>
  <r>
    <x v="2"/>
    <s v="n/a"/>
    <s v="Wheeled Bins"/>
    <m/>
    <m/>
    <s v="2020-21"/>
    <m/>
    <m/>
    <n v="10"/>
    <n v="120"/>
    <m/>
    <m/>
    <x v="4"/>
    <s v="H2410006002000"/>
    <m/>
    <m/>
    <m/>
    <m/>
    <n v="0"/>
    <n v="0"/>
    <n v="0"/>
    <n v="6318"/>
    <m/>
    <n v="18954"/>
    <m/>
    <n v="12636"/>
    <m/>
    <n v="6318"/>
    <m/>
    <n v="6318"/>
    <n v="6318"/>
    <m/>
    <m/>
    <n v="56862"/>
    <m/>
    <m/>
    <m/>
    <m/>
    <m/>
    <m/>
    <n v="56862"/>
  </r>
  <r>
    <x v="2"/>
    <s v="n/a"/>
    <s v="Wheeled Bins"/>
    <m/>
    <m/>
    <s v="2020-21"/>
    <m/>
    <m/>
    <n v="10"/>
    <n v="120"/>
    <m/>
    <m/>
    <x v="4"/>
    <s v="H2400006002000"/>
    <m/>
    <m/>
    <m/>
    <m/>
    <n v="0"/>
    <n v="0"/>
    <n v="0"/>
    <n v="6279"/>
    <n v="5325.5"/>
    <n v="6279"/>
    <m/>
    <n v="11164.75"/>
    <m/>
    <n v="6279"/>
    <m/>
    <n v="6279"/>
    <n v="6279"/>
    <m/>
    <m/>
    <n v="47885.25"/>
    <m/>
    <m/>
    <m/>
    <m/>
    <m/>
    <m/>
    <n v="47885.25"/>
  </r>
  <r>
    <x v="2"/>
    <s v="n/a"/>
    <s v="Other Plant and Equipment"/>
    <m/>
    <m/>
    <s v="2020-21"/>
    <m/>
    <m/>
    <m/>
    <m/>
    <m/>
    <m/>
    <x v="4"/>
    <m/>
    <m/>
    <m/>
    <m/>
    <m/>
    <n v="0"/>
    <n v="0"/>
    <n v="0"/>
    <m/>
    <m/>
    <n v="11919.21"/>
    <n v="3236.51"/>
    <m/>
    <m/>
    <m/>
    <m/>
    <m/>
    <m/>
    <m/>
    <n v="1694.38"/>
    <n v="16850.099999999999"/>
    <m/>
    <m/>
    <m/>
    <m/>
    <m/>
    <m/>
    <n v="16850.099999999999"/>
  </r>
  <r>
    <x v="2"/>
    <s v="n/a"/>
    <s v="Vehicles"/>
    <m/>
    <m/>
    <s v="2020-21"/>
    <m/>
    <m/>
    <m/>
    <m/>
    <m/>
    <m/>
    <x v="4"/>
    <m/>
    <m/>
    <m/>
    <m/>
    <m/>
    <n v="0"/>
    <n v="0"/>
    <n v="0"/>
    <m/>
    <m/>
    <m/>
    <m/>
    <m/>
    <n v="171457"/>
    <m/>
    <m/>
    <m/>
    <m/>
    <m/>
    <m/>
    <n v="171457"/>
    <m/>
    <m/>
    <m/>
    <m/>
    <m/>
    <m/>
    <n v="171457"/>
  </r>
  <r>
    <x v="2"/>
    <s v="n/a"/>
    <s v="Vehicles"/>
    <m/>
    <m/>
    <s v="2020-21"/>
    <m/>
    <m/>
    <m/>
    <m/>
    <m/>
    <m/>
    <x v="4"/>
    <m/>
    <m/>
    <m/>
    <m/>
    <m/>
    <n v="0"/>
    <n v="0"/>
    <n v="0"/>
    <m/>
    <m/>
    <m/>
    <m/>
    <m/>
    <n v="21150.55"/>
    <m/>
    <m/>
    <m/>
    <m/>
    <m/>
    <m/>
    <n v="21150.55"/>
    <m/>
    <m/>
    <m/>
    <m/>
    <m/>
    <m/>
    <n v="21150.55"/>
  </r>
  <r>
    <x v="2"/>
    <s v="n/a"/>
    <s v="Play Equipment"/>
    <m/>
    <m/>
    <s v="2020-21"/>
    <m/>
    <m/>
    <m/>
    <m/>
    <m/>
    <m/>
    <x v="4"/>
    <m/>
    <m/>
    <m/>
    <m/>
    <m/>
    <n v="0"/>
    <n v="0"/>
    <n v="0"/>
    <m/>
    <m/>
    <m/>
    <m/>
    <m/>
    <n v="10742"/>
    <m/>
    <m/>
    <m/>
    <m/>
    <m/>
    <m/>
    <n v="10742"/>
    <m/>
    <m/>
    <m/>
    <m/>
    <m/>
    <m/>
    <n v="10742"/>
  </r>
  <r>
    <x v="2"/>
    <s v="n/a"/>
    <s v="Vehicles"/>
    <m/>
    <m/>
    <s v="2020-21"/>
    <m/>
    <m/>
    <m/>
    <m/>
    <m/>
    <m/>
    <x v="4"/>
    <m/>
    <m/>
    <m/>
    <m/>
    <m/>
    <n v="0"/>
    <n v="0"/>
    <n v="0"/>
    <m/>
    <m/>
    <m/>
    <m/>
    <m/>
    <m/>
    <n v="163539"/>
    <m/>
    <m/>
    <m/>
    <m/>
    <m/>
    <n v="163539"/>
    <m/>
    <m/>
    <m/>
    <m/>
    <m/>
    <m/>
    <n v="163539"/>
  </r>
  <r>
    <x v="2"/>
    <s v="n/a"/>
    <s v="Vehicles"/>
    <m/>
    <m/>
    <s v="2020-21"/>
    <m/>
    <m/>
    <m/>
    <m/>
    <m/>
    <m/>
    <x v="4"/>
    <m/>
    <m/>
    <m/>
    <m/>
    <m/>
    <n v="0"/>
    <n v="0"/>
    <n v="0"/>
    <m/>
    <m/>
    <m/>
    <m/>
    <m/>
    <m/>
    <n v="66600"/>
    <m/>
    <m/>
    <m/>
    <m/>
    <m/>
    <n v="66600"/>
    <m/>
    <m/>
    <m/>
    <m/>
    <m/>
    <m/>
    <n v="66600"/>
  </r>
  <r>
    <x v="2"/>
    <s v="n/a"/>
    <s v="Play Equipment"/>
    <m/>
    <m/>
    <s v="2020-21"/>
    <m/>
    <m/>
    <m/>
    <m/>
    <m/>
    <m/>
    <x v="4"/>
    <m/>
    <m/>
    <m/>
    <m/>
    <m/>
    <n v="0"/>
    <n v="0"/>
    <n v="0"/>
    <m/>
    <m/>
    <m/>
    <m/>
    <m/>
    <m/>
    <m/>
    <n v="9232.2999999999993"/>
    <n v="6146"/>
    <m/>
    <m/>
    <m/>
    <n v="15378.3"/>
    <m/>
    <m/>
    <m/>
    <m/>
    <m/>
    <m/>
    <n v="15378.3"/>
  </r>
  <r>
    <x v="2"/>
    <s v="n/a"/>
    <s v="Vehicles"/>
    <m/>
    <m/>
    <s v="2020-21"/>
    <m/>
    <m/>
    <m/>
    <m/>
    <m/>
    <m/>
    <x v="4"/>
    <m/>
    <m/>
    <m/>
    <m/>
    <m/>
    <n v="0"/>
    <n v="0"/>
    <n v="0"/>
    <m/>
    <m/>
    <m/>
    <m/>
    <m/>
    <m/>
    <m/>
    <m/>
    <m/>
    <n v="189901"/>
    <m/>
    <m/>
    <n v="189901"/>
    <m/>
    <m/>
    <m/>
    <m/>
    <m/>
    <m/>
    <n v="189901"/>
  </r>
  <r>
    <x v="2"/>
    <s v="n/a"/>
    <s v="Other Plant and Equipment"/>
    <m/>
    <m/>
    <s v="2020-21"/>
    <m/>
    <m/>
    <m/>
    <m/>
    <m/>
    <m/>
    <x v="4"/>
    <m/>
    <m/>
    <m/>
    <m/>
    <m/>
    <n v="0"/>
    <n v="0"/>
    <n v="0"/>
    <m/>
    <m/>
    <m/>
    <m/>
    <m/>
    <m/>
    <m/>
    <m/>
    <m/>
    <n v="14496"/>
    <m/>
    <m/>
    <n v="14496"/>
    <m/>
    <m/>
    <m/>
    <m/>
    <m/>
    <m/>
    <n v="14496"/>
  </r>
  <r>
    <x v="2"/>
    <s v="n/a"/>
    <s v="Vehicles"/>
    <m/>
    <m/>
    <s v="2020-21"/>
    <m/>
    <m/>
    <m/>
    <m/>
    <m/>
    <m/>
    <x v="4"/>
    <m/>
    <m/>
    <m/>
    <m/>
    <m/>
    <n v="0"/>
    <n v="0"/>
    <n v="0"/>
    <m/>
    <m/>
    <m/>
    <m/>
    <m/>
    <m/>
    <m/>
    <m/>
    <m/>
    <m/>
    <m/>
    <n v="189901"/>
    <n v="189901"/>
    <m/>
    <m/>
    <m/>
    <m/>
    <m/>
    <m/>
    <n v="189901"/>
  </r>
  <r>
    <x v="2"/>
    <s v="n/a"/>
    <s v="Vehicles"/>
    <m/>
    <m/>
    <s v="2020-21"/>
    <m/>
    <m/>
    <m/>
    <m/>
    <m/>
    <m/>
    <x v="4"/>
    <m/>
    <m/>
    <m/>
    <m/>
    <m/>
    <n v="0"/>
    <n v="0"/>
    <n v="0"/>
    <m/>
    <m/>
    <m/>
    <m/>
    <m/>
    <m/>
    <m/>
    <m/>
    <m/>
    <m/>
    <m/>
    <n v="189901"/>
    <n v="189901"/>
    <m/>
    <m/>
    <m/>
    <m/>
    <m/>
    <m/>
    <n v="189901"/>
  </r>
  <r>
    <x v="2"/>
    <s v="n/a"/>
    <s v="Other Plant and Equipment"/>
    <m/>
    <m/>
    <s v="2020-21"/>
    <m/>
    <m/>
    <m/>
    <m/>
    <m/>
    <m/>
    <x v="4"/>
    <m/>
    <m/>
    <m/>
    <m/>
    <m/>
    <n v="0"/>
    <n v="0"/>
    <n v="0"/>
    <m/>
    <m/>
    <m/>
    <m/>
    <m/>
    <m/>
    <m/>
    <m/>
    <m/>
    <m/>
    <m/>
    <n v="30750"/>
    <n v="30750"/>
    <m/>
    <m/>
    <m/>
    <m/>
    <m/>
    <m/>
    <n v="30750"/>
  </r>
  <r>
    <x v="2"/>
    <s v="n/a"/>
    <s v="Hardware"/>
    <m/>
    <s v="Central Services"/>
    <s v="During 12/13"/>
    <m/>
    <s v="Y"/>
    <n v="5"/>
    <n v="60"/>
    <d v="2012-03-01T00:00:00"/>
    <d v="2017-02-01T00:00:00"/>
    <x v="4"/>
    <s v="D4140006002000"/>
    <n v="0"/>
    <n v="11288.64"/>
    <n v="-11288.64"/>
    <n v="0"/>
    <n v="0"/>
    <n v="0"/>
    <n v="11288.64"/>
    <m/>
    <m/>
    <m/>
    <m/>
    <m/>
    <m/>
    <m/>
    <m/>
    <m/>
    <m/>
    <m/>
    <m/>
    <n v="0"/>
    <m/>
    <m/>
    <m/>
    <n v="-11288.64"/>
    <m/>
    <m/>
    <n v="0"/>
  </r>
  <r>
    <x v="2"/>
    <s v="n/a"/>
    <s v="Hardware"/>
    <m/>
    <s v="Central Services"/>
    <m/>
    <s v="18180/148/17961"/>
    <s v="N"/>
    <n v="5"/>
    <n v="60"/>
    <d v="2012-06-01T00:00:00"/>
    <d v="2017-05-01T00:00:00"/>
    <x v="4"/>
    <s v="D4140006002000"/>
    <n v="0"/>
    <n v="149262.70000000001"/>
    <n v="-149262.69999999998"/>
    <n v="0"/>
    <n v="0"/>
    <n v="0"/>
    <n v="149262.70000000001"/>
    <m/>
    <m/>
    <m/>
    <m/>
    <m/>
    <m/>
    <m/>
    <m/>
    <m/>
    <m/>
    <m/>
    <m/>
    <n v="0"/>
    <m/>
    <m/>
    <m/>
    <n v="-149262.70000000001"/>
    <m/>
    <m/>
    <n v="0"/>
  </r>
  <r>
    <x v="2"/>
    <s v="n/a"/>
    <s v="Hardware"/>
    <m/>
    <s v="Central Services"/>
    <m/>
    <m/>
    <s v="Y"/>
    <n v="5"/>
    <n v="60"/>
    <d v="2014-04-01T00:00:00"/>
    <d v="2019-03-01T00:00:00"/>
    <x v="4"/>
    <s v="D4140006002000"/>
    <n v="0"/>
    <n v="36994"/>
    <n v="-36994"/>
    <n v="0"/>
    <n v="0"/>
    <n v="0"/>
    <n v="36994"/>
    <m/>
    <m/>
    <m/>
    <m/>
    <m/>
    <m/>
    <m/>
    <m/>
    <m/>
    <m/>
    <m/>
    <m/>
    <n v="0"/>
    <m/>
    <m/>
    <m/>
    <n v="-36994"/>
    <m/>
    <m/>
    <n v="0"/>
  </r>
  <r>
    <x v="2"/>
    <s v="n/a"/>
    <s v="Hardware"/>
    <m/>
    <s v="Central Services"/>
    <m/>
    <m/>
    <s v="Y"/>
    <n v="5"/>
    <n v="60"/>
    <d v="2014-04-01T00:00:00"/>
    <d v="2019-03-01T00:00:00"/>
    <x v="4"/>
    <s v="D4140006002000"/>
    <n v="0"/>
    <n v="8325.4500000000007"/>
    <n v="-8325.4500000000007"/>
    <n v="0"/>
    <n v="0"/>
    <n v="0"/>
    <n v="8325.4500000000007"/>
    <m/>
    <m/>
    <m/>
    <m/>
    <m/>
    <m/>
    <m/>
    <m/>
    <m/>
    <m/>
    <m/>
    <m/>
    <n v="0"/>
    <m/>
    <m/>
    <m/>
    <n v="-8325.4500000000007"/>
    <m/>
    <m/>
    <n v="0"/>
  </r>
  <r>
    <x v="2"/>
    <s v="n/a"/>
    <s v="Hardware"/>
    <m/>
    <s v="Central Services"/>
    <m/>
    <m/>
    <s v="Y"/>
    <n v="5"/>
    <n v="60"/>
    <d v="2014-04-01T00:00:00"/>
    <d v="2019-03-01T00:00:00"/>
    <x v="4"/>
    <s v="D4140006002000"/>
    <n v="0"/>
    <n v="31214.62"/>
    <n v="-31214.62"/>
    <n v="0"/>
    <n v="0"/>
    <n v="0"/>
    <n v="31214.62"/>
    <m/>
    <m/>
    <m/>
    <m/>
    <m/>
    <m/>
    <m/>
    <m/>
    <m/>
    <m/>
    <m/>
    <m/>
    <n v="0"/>
    <m/>
    <m/>
    <m/>
    <n v="-31214.62"/>
    <m/>
    <m/>
    <n v="0"/>
  </r>
  <r>
    <x v="2"/>
    <s v="n/a"/>
    <s v="Hardware"/>
    <m/>
    <s v="Central Services"/>
    <m/>
    <m/>
    <s v="Y"/>
    <n v="5"/>
    <n v="60"/>
    <d v="2014-04-01T00:00:00"/>
    <d v="2019-03-01T00:00:00"/>
    <x v="4"/>
    <s v="D4140006002000"/>
    <n v="0"/>
    <n v="31999.4"/>
    <n v="-31999.4"/>
    <n v="0"/>
    <n v="0"/>
    <n v="0"/>
    <n v="31999.4"/>
    <m/>
    <m/>
    <m/>
    <m/>
    <m/>
    <m/>
    <m/>
    <m/>
    <m/>
    <m/>
    <m/>
    <m/>
    <n v="0"/>
    <m/>
    <m/>
    <m/>
    <n v="-31999.4"/>
    <m/>
    <m/>
    <n v="0"/>
  </r>
  <r>
    <x v="2"/>
    <s v="n/a"/>
    <s v="Hardware"/>
    <m/>
    <s v="Central Services"/>
    <m/>
    <m/>
    <s v="Y"/>
    <n v="5"/>
    <n v="60"/>
    <d v="2014-09-01T00:00:00"/>
    <d v="2019-08-01T00:00:00"/>
    <x v="4"/>
    <s v="D4140006002000"/>
    <n v="0"/>
    <n v="77849.040000000008"/>
    <n v="-77849.040000000008"/>
    <n v="0"/>
    <n v="0"/>
    <n v="0"/>
    <n v="77849.040000000008"/>
    <m/>
    <m/>
    <m/>
    <m/>
    <m/>
    <m/>
    <m/>
    <m/>
    <m/>
    <m/>
    <m/>
    <m/>
    <n v="0"/>
    <m/>
    <m/>
    <m/>
    <m/>
    <m/>
    <m/>
    <n v="77849.040000000008"/>
  </r>
  <r>
    <x v="2"/>
    <s v="n/a"/>
    <s v="Hardware"/>
    <m/>
    <s v="Central Services"/>
    <m/>
    <m/>
    <s v="Y"/>
    <n v="5"/>
    <n v="60"/>
    <d v="2014-11-01T00:00:00"/>
    <d v="2019-10-01T00:00:00"/>
    <x v="4"/>
    <s v="D4140006002000"/>
    <n v="0"/>
    <n v="144499.77000000002"/>
    <n v="-144499.77000000002"/>
    <n v="0"/>
    <n v="0"/>
    <n v="0"/>
    <n v="144499.77000000002"/>
    <m/>
    <m/>
    <m/>
    <m/>
    <m/>
    <m/>
    <m/>
    <m/>
    <m/>
    <m/>
    <m/>
    <m/>
    <n v="0"/>
    <m/>
    <m/>
    <m/>
    <m/>
    <m/>
    <m/>
    <n v="144499.77000000002"/>
  </r>
  <r>
    <x v="2"/>
    <s v="n/a"/>
    <s v="Hardware"/>
    <m/>
    <s v="Central Services"/>
    <d v="2015-05-01T00:00:00"/>
    <m/>
    <s v="Y"/>
    <n v="5"/>
    <n v="60"/>
    <d v="2015-07-01T00:00:00"/>
    <d v="2020-06-01T00:00:00"/>
    <x v="4"/>
    <s v="D4140006002000"/>
    <n v="0"/>
    <n v="84251.77"/>
    <n v="-84251.77"/>
    <n v="0"/>
    <n v="0"/>
    <n v="0"/>
    <n v="84251.77"/>
    <m/>
    <m/>
    <m/>
    <m/>
    <m/>
    <m/>
    <m/>
    <m/>
    <m/>
    <m/>
    <m/>
    <m/>
    <n v="0"/>
    <m/>
    <m/>
    <m/>
    <n v="-84251.77"/>
    <m/>
    <m/>
    <n v="0"/>
  </r>
  <r>
    <x v="2"/>
    <s v="n/a"/>
    <s v="Hardware"/>
    <m/>
    <s v="Central Services"/>
    <d v="2015-06-05T00:00:00"/>
    <m/>
    <s v="Y"/>
    <n v="5"/>
    <n v="60"/>
    <d v="2015-07-01T00:00:00"/>
    <d v="2020-06-01T00:00:00"/>
    <x v="4"/>
    <s v="D4140006002000"/>
    <n v="0"/>
    <n v="8492.4700000000012"/>
    <n v="-8492.4700000000012"/>
    <n v="0"/>
    <n v="0"/>
    <n v="0"/>
    <n v="8492.4700000000012"/>
    <m/>
    <m/>
    <m/>
    <m/>
    <m/>
    <m/>
    <m/>
    <m/>
    <m/>
    <m/>
    <m/>
    <m/>
    <n v="0"/>
    <m/>
    <m/>
    <m/>
    <n v="-8492.4699999999993"/>
    <m/>
    <m/>
    <n v="0"/>
  </r>
  <r>
    <x v="2"/>
    <s v="n/a"/>
    <s v="Hardware"/>
    <m/>
    <s v="Central Services"/>
    <m/>
    <m/>
    <s v="Y"/>
    <n v="5"/>
    <n v="60"/>
    <d v="2016-01-01T00:00:00"/>
    <d v="2020-12-01T00:00:00"/>
    <x v="4"/>
    <s v="D4140006002000"/>
    <n v="1"/>
    <n v="12561.45"/>
    <n v="-10344.969999999999"/>
    <n v="2216.4800000000014"/>
    <n v="2216.4800000000014"/>
    <n v="0"/>
    <n v="12561.45"/>
    <m/>
    <m/>
    <m/>
    <m/>
    <m/>
    <m/>
    <m/>
    <m/>
    <m/>
    <m/>
    <m/>
    <m/>
    <n v="0"/>
    <m/>
    <m/>
    <m/>
    <n v="-12561.45"/>
    <m/>
    <m/>
    <n v="0"/>
  </r>
  <r>
    <x v="2"/>
    <s v="n/a"/>
    <s v="Hardware"/>
    <m/>
    <s v="Central Services"/>
    <m/>
    <m/>
    <s v="Y"/>
    <n v="5"/>
    <n v="60"/>
    <d v="2016-04-01T00:00:00"/>
    <d v="2021-03-01T00:00:00"/>
    <x v="4"/>
    <s v="D4140006002000"/>
    <n v="1"/>
    <n v="175390"/>
    <n v="-140312"/>
    <n v="35078"/>
    <n v="35078"/>
    <n v="0"/>
    <n v="175390"/>
    <m/>
    <m/>
    <m/>
    <m/>
    <m/>
    <m/>
    <m/>
    <m/>
    <m/>
    <m/>
    <m/>
    <m/>
    <n v="0"/>
    <m/>
    <m/>
    <m/>
    <n v="-175390"/>
    <m/>
    <m/>
    <n v="0"/>
  </r>
  <r>
    <x v="2"/>
    <s v="n/a"/>
    <s v="Hardware"/>
    <m/>
    <s v="Central Services"/>
    <m/>
    <m/>
    <s v="Y"/>
    <n v="5"/>
    <n v="60"/>
    <d v="2016-12-01T00:00:00"/>
    <d v="2021-11-01T00:00:00"/>
    <x v="4"/>
    <s v="D4140006002000"/>
    <n v="2"/>
    <n v="14970.76"/>
    <n v="-9647.7733333333344"/>
    <n v="5322.9866666666658"/>
    <n v="5322.9866666666658"/>
    <n v="0"/>
    <n v="14970.76"/>
    <m/>
    <m/>
    <m/>
    <m/>
    <m/>
    <m/>
    <m/>
    <m/>
    <m/>
    <m/>
    <m/>
    <m/>
    <n v="0"/>
    <m/>
    <m/>
    <m/>
    <n v="-14970.76"/>
    <m/>
    <m/>
    <n v="0"/>
  </r>
  <r>
    <x v="2"/>
    <s v="n/a"/>
    <s v="Hardware"/>
    <m/>
    <s v="Central Services"/>
    <m/>
    <m/>
    <s v="Y"/>
    <n v="6"/>
    <n v="72"/>
    <d v="2017-01-01T00:00:00"/>
    <d v="2022-12-01T00:00:00"/>
    <x v="4"/>
    <s v="D4140006002000"/>
    <n v="2"/>
    <n v="37398.78"/>
    <n v="-23270.303999999996"/>
    <n v="14128.476000000002"/>
    <n v="14128.476000000002"/>
    <n v="0"/>
    <n v="37398.78"/>
    <m/>
    <m/>
    <m/>
    <m/>
    <m/>
    <m/>
    <m/>
    <m/>
    <m/>
    <m/>
    <m/>
    <m/>
    <n v="0"/>
    <m/>
    <m/>
    <m/>
    <n v="-37398.78"/>
    <m/>
    <m/>
    <n v="0"/>
  </r>
  <r>
    <x v="2"/>
    <s v="n/a"/>
    <s v="Hardware"/>
    <m/>
    <s v="Central Services"/>
    <d v="2018-11-30T00:00:00"/>
    <m/>
    <s v="Y"/>
    <n v="5"/>
    <n v="60"/>
    <d v="2017-12-01T00:00:00"/>
    <d v="2022-11-01T00:00:00"/>
    <x v="4"/>
    <s v="D4140006002000"/>
    <n v="3"/>
    <n v="17437.439999999999"/>
    <n v="-7846.7999999999993"/>
    <n v="9590.64"/>
    <n v="9590.64"/>
    <n v="0"/>
    <n v="17437.439999999999"/>
    <m/>
    <m/>
    <m/>
    <m/>
    <m/>
    <m/>
    <m/>
    <m/>
    <m/>
    <m/>
    <m/>
    <m/>
    <n v="0"/>
    <m/>
    <m/>
    <m/>
    <m/>
    <m/>
    <m/>
    <n v="17437.439999999999"/>
  </r>
  <r>
    <x v="2"/>
    <s v="n/a"/>
    <s v="Hardware"/>
    <m/>
    <s v="Central Services"/>
    <d v="2018-01-31T00:00:00"/>
    <m/>
    <s v="Y"/>
    <n v="5"/>
    <n v="60"/>
    <d v="2018-02-01T00:00:00"/>
    <d v="2023-01-01T00:00:00"/>
    <x v="4"/>
    <s v="D4140006002000"/>
    <n v="3"/>
    <n v="7282.5499999999993"/>
    <n v="-3095.1275000000001"/>
    <n v="4187.4224999999988"/>
    <n v="4187.4224999999988"/>
    <n v="0"/>
    <n v="7282.5499999999993"/>
    <m/>
    <m/>
    <m/>
    <m/>
    <m/>
    <m/>
    <m/>
    <m/>
    <m/>
    <m/>
    <m/>
    <m/>
    <n v="0"/>
    <m/>
    <m/>
    <m/>
    <m/>
    <m/>
    <m/>
    <n v="7282.5499999999993"/>
  </r>
  <r>
    <x v="2"/>
    <s v="n/a"/>
    <s v="Hardware"/>
    <m/>
    <s v="Central Services"/>
    <d v="2018-06-30T00:00:00"/>
    <m/>
    <s v="Y"/>
    <n v="5"/>
    <n v="60"/>
    <m/>
    <m/>
    <x v="4"/>
    <s v="D4140006002000"/>
    <n v="3"/>
    <n v="45427.680000000008"/>
    <n v="-14149.387500000001"/>
    <n v="31278.292500000007"/>
    <n v="31278.292500000007"/>
    <n v="0"/>
    <n v="45427.680000000008"/>
    <m/>
    <m/>
    <m/>
    <m/>
    <m/>
    <m/>
    <m/>
    <m/>
    <m/>
    <m/>
    <m/>
    <m/>
    <n v="0"/>
    <m/>
    <m/>
    <m/>
    <m/>
    <m/>
    <m/>
    <n v="45427.680000000008"/>
  </r>
  <r>
    <x v="2"/>
    <s v="n/a"/>
    <s v="Hardware"/>
    <m/>
    <s v="Central Services"/>
    <d v="2018-08-31T00:00:00"/>
    <m/>
    <s v="Y"/>
    <n v="7"/>
    <n v="84"/>
    <m/>
    <m/>
    <x v="4"/>
    <s v="D4140006002000"/>
    <n v="5"/>
    <n v="34117.56"/>
    <n v="-7958.0683333333327"/>
    <n v="26159.491666666665"/>
    <n v="26159.491666666665"/>
    <n v="0"/>
    <n v="34117.56"/>
    <m/>
    <m/>
    <m/>
    <m/>
    <m/>
    <m/>
    <m/>
    <m/>
    <m/>
    <m/>
    <m/>
    <m/>
    <n v="0"/>
    <m/>
    <m/>
    <m/>
    <m/>
    <m/>
    <m/>
    <n v="34117.56"/>
  </r>
  <r>
    <x v="2"/>
    <s v="n/a"/>
    <s v="Hardware"/>
    <m/>
    <s v="Central Services"/>
    <d v="2018-12-31T00:00:00"/>
    <m/>
    <s v="Y"/>
    <n v="5"/>
    <n v="60"/>
    <m/>
    <m/>
    <x v="4"/>
    <s v="D4140006002000"/>
    <n v="3"/>
    <n v="66894.31"/>
    <n v="-15255.21"/>
    <n v="51639.1"/>
    <n v="51639.1"/>
    <n v="0"/>
    <n v="66894.31"/>
    <m/>
    <m/>
    <m/>
    <m/>
    <m/>
    <m/>
    <m/>
    <m/>
    <m/>
    <m/>
    <m/>
    <m/>
    <n v="0"/>
    <m/>
    <m/>
    <m/>
    <m/>
    <m/>
    <m/>
    <n v="66894.31"/>
  </r>
  <r>
    <x v="2"/>
    <s v="n/a"/>
    <s v="Hardware"/>
    <m/>
    <s v="Central Services"/>
    <d v="2018-01-31T00:00:00"/>
    <m/>
    <s v="Y"/>
    <n v="5"/>
    <n v="60"/>
    <m/>
    <m/>
    <x v="4"/>
    <s v="D4140006002000"/>
    <n v="3"/>
    <n v="4387.38"/>
    <n v="-1206.5250000000001"/>
    <n v="3180.855"/>
    <n v="3180.855"/>
    <n v="0"/>
    <n v="4387.38"/>
    <m/>
    <m/>
    <m/>
    <m/>
    <m/>
    <m/>
    <m/>
    <m/>
    <m/>
    <m/>
    <m/>
    <m/>
    <n v="0"/>
    <m/>
    <m/>
    <m/>
    <m/>
    <m/>
    <m/>
    <n v="4387.38"/>
  </r>
  <r>
    <x v="2"/>
    <s v="n/a"/>
    <s v="Hardware"/>
    <m/>
    <s v="Central Services"/>
    <d v="2019-03-31T00:00:00"/>
    <m/>
    <s v="Y"/>
    <n v="5"/>
    <n v="60"/>
    <m/>
    <m/>
    <x v="4"/>
    <s v="D4140006002000"/>
    <n v="3"/>
    <n v="12732.52"/>
    <n v="-3183.13"/>
    <n v="9549.39"/>
    <n v="9549.39"/>
    <n v="0"/>
    <n v="12732.52"/>
    <m/>
    <m/>
    <m/>
    <m/>
    <m/>
    <m/>
    <m/>
    <m/>
    <m/>
    <m/>
    <m/>
    <m/>
    <n v="0"/>
    <m/>
    <m/>
    <m/>
    <m/>
    <m/>
    <m/>
    <n v="12732.52"/>
  </r>
  <r>
    <x v="2"/>
    <s v="n/a"/>
    <s v="Hardware"/>
    <m/>
    <m/>
    <s v="2019-20"/>
    <m/>
    <s v="Y"/>
    <n v="5"/>
    <n v="60"/>
    <m/>
    <m/>
    <x v="4"/>
    <s v="D4140006002000"/>
    <n v="5"/>
    <n v="54552.039999999994"/>
    <n v="0"/>
    <n v="54552.039999999994"/>
    <n v="54552.039999999994"/>
    <n v="0"/>
    <n v="54552.039999999994"/>
    <m/>
    <m/>
    <m/>
    <m/>
    <m/>
    <m/>
    <m/>
    <m/>
    <m/>
    <m/>
    <m/>
    <m/>
    <n v="0"/>
    <m/>
    <m/>
    <m/>
    <m/>
    <m/>
    <m/>
    <n v="54552.039999999994"/>
  </r>
  <r>
    <x v="2"/>
    <s v="n/a"/>
    <s v="Hardware"/>
    <m/>
    <m/>
    <s v="2019-20"/>
    <m/>
    <s v="Y"/>
    <n v="5"/>
    <n v="60"/>
    <m/>
    <m/>
    <x v="4"/>
    <s v="D4140006002000"/>
    <n v="5"/>
    <n v="5317.97"/>
    <n v="0"/>
    <n v="5317.97"/>
    <n v="5317.97"/>
    <n v="0"/>
    <n v="5317.97"/>
    <m/>
    <m/>
    <m/>
    <m/>
    <m/>
    <m/>
    <m/>
    <m/>
    <m/>
    <m/>
    <m/>
    <m/>
    <n v="0"/>
    <m/>
    <m/>
    <m/>
    <m/>
    <m/>
    <m/>
    <n v="5317.97"/>
  </r>
  <r>
    <x v="2"/>
    <s v="n/a"/>
    <s v="Hardware"/>
    <m/>
    <m/>
    <s v="2019-20"/>
    <m/>
    <s v="Y"/>
    <n v="5"/>
    <n v="60"/>
    <m/>
    <m/>
    <x v="4"/>
    <s v="D4140006002000"/>
    <n v="5"/>
    <n v="11454.199999999999"/>
    <n v="0"/>
    <n v="11454.199999999999"/>
    <n v="11454.199999999999"/>
    <n v="0"/>
    <n v="11454.199999999999"/>
    <m/>
    <m/>
    <m/>
    <m/>
    <m/>
    <m/>
    <m/>
    <m/>
    <m/>
    <m/>
    <m/>
    <m/>
    <n v="0"/>
    <m/>
    <m/>
    <m/>
    <m/>
    <m/>
    <m/>
    <n v="11454.199999999999"/>
  </r>
  <r>
    <x v="2"/>
    <s v="n/a"/>
    <s v="Hardware"/>
    <m/>
    <m/>
    <s v="2019-20"/>
    <m/>
    <s v="Y"/>
    <n v="5"/>
    <n v="60"/>
    <m/>
    <m/>
    <x v="4"/>
    <s v="D4140006002000"/>
    <n v="5"/>
    <n v="29763.3"/>
    <n v="0"/>
    <n v="29763.3"/>
    <n v="29763.3"/>
    <n v="0"/>
    <n v="29763.3"/>
    <m/>
    <m/>
    <m/>
    <m/>
    <m/>
    <m/>
    <m/>
    <m/>
    <m/>
    <m/>
    <m/>
    <m/>
    <n v="0"/>
    <m/>
    <m/>
    <m/>
    <m/>
    <m/>
    <m/>
    <n v="29763.3"/>
  </r>
  <r>
    <x v="2"/>
    <s v="n/a"/>
    <s v="Hardware"/>
    <m/>
    <m/>
    <s v="2019-20"/>
    <m/>
    <s v="Y"/>
    <n v="7"/>
    <n v="84"/>
    <m/>
    <m/>
    <x v="4"/>
    <s v="D4140006002000"/>
    <n v="7"/>
    <n v="16181.69"/>
    <n v="0"/>
    <n v="16181.69"/>
    <n v="16181.69"/>
    <n v="0"/>
    <n v="16181.69"/>
    <m/>
    <m/>
    <m/>
    <m/>
    <m/>
    <m/>
    <m/>
    <m/>
    <m/>
    <m/>
    <m/>
    <m/>
    <n v="0"/>
    <m/>
    <m/>
    <m/>
    <m/>
    <m/>
    <m/>
    <n v="16181.69"/>
  </r>
  <r>
    <x v="2"/>
    <s v="n/a"/>
    <s v="Hardware"/>
    <m/>
    <m/>
    <s v="2020-21"/>
    <m/>
    <m/>
    <m/>
    <m/>
    <m/>
    <m/>
    <x v="4"/>
    <m/>
    <m/>
    <m/>
    <m/>
    <m/>
    <n v="0"/>
    <n v="0"/>
    <n v="0"/>
    <m/>
    <m/>
    <m/>
    <m/>
    <m/>
    <m/>
    <m/>
    <m/>
    <m/>
    <m/>
    <m/>
    <m/>
    <n v="0"/>
    <m/>
    <m/>
    <m/>
    <m/>
    <m/>
    <n v="12587.5"/>
    <n v="12587.5"/>
  </r>
  <r>
    <x v="2"/>
    <s v="n/a"/>
    <s v="Hardware"/>
    <m/>
    <m/>
    <s v="2020-21"/>
    <m/>
    <m/>
    <m/>
    <m/>
    <m/>
    <m/>
    <x v="4"/>
    <m/>
    <m/>
    <m/>
    <m/>
    <m/>
    <n v="0"/>
    <n v="0"/>
    <n v="0"/>
    <m/>
    <n v="5358.2"/>
    <m/>
    <n v="6752.03"/>
    <m/>
    <m/>
    <n v="27008"/>
    <m/>
    <m/>
    <n v="94444.18"/>
    <n v="-7280.09"/>
    <n v="27909.649999999998"/>
    <n v="154191.96999999997"/>
    <m/>
    <m/>
    <m/>
    <m/>
    <m/>
    <m/>
    <n v="154191.96999999997"/>
  </r>
  <r>
    <x v="2"/>
    <s v="n/a"/>
    <s v="Hardware"/>
    <m/>
    <m/>
    <s v="2020-21"/>
    <m/>
    <m/>
    <m/>
    <m/>
    <m/>
    <m/>
    <x v="4"/>
    <m/>
    <m/>
    <m/>
    <m/>
    <m/>
    <n v="0"/>
    <n v="0"/>
    <n v="0"/>
    <m/>
    <m/>
    <m/>
    <m/>
    <m/>
    <n v="1125.95"/>
    <m/>
    <m/>
    <m/>
    <n v="275.97000000000003"/>
    <m/>
    <n v="922.67"/>
    <n v="2324.59"/>
    <m/>
    <m/>
    <m/>
    <m/>
    <m/>
    <m/>
    <n v="2324.59"/>
  </r>
  <r>
    <x v="2"/>
    <s v="n/a"/>
    <s v="Hardware"/>
    <m/>
    <m/>
    <s v="2020-21"/>
    <m/>
    <m/>
    <m/>
    <m/>
    <m/>
    <m/>
    <x v="4"/>
    <m/>
    <m/>
    <m/>
    <m/>
    <m/>
    <n v="0"/>
    <n v="0"/>
    <n v="0"/>
    <m/>
    <m/>
    <m/>
    <m/>
    <m/>
    <m/>
    <m/>
    <m/>
    <m/>
    <n v="2325"/>
    <n v="4285.7"/>
    <n v="2106.75"/>
    <n v="8717.4500000000007"/>
    <m/>
    <m/>
    <m/>
    <m/>
    <m/>
    <m/>
    <n v="8717.4500000000007"/>
  </r>
  <r>
    <x v="3"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m/>
    <s v="Owned"/>
    <n v="38443"/>
    <m/>
    <m/>
    <m/>
    <s v="N"/>
    <m/>
    <m/>
    <m/>
    <m/>
    <x v="4"/>
    <m/>
    <m/>
    <n v="50000"/>
    <n v="-50000"/>
    <n v="0"/>
    <n v="0"/>
    <n v="0"/>
    <n v="50000"/>
    <m/>
    <m/>
    <m/>
    <m/>
    <m/>
    <m/>
    <m/>
    <m/>
    <m/>
    <m/>
    <m/>
    <m/>
    <n v="0"/>
    <m/>
    <m/>
    <m/>
    <m/>
    <m/>
    <m/>
    <n v="50000"/>
  </r>
  <r>
    <x v="0"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s v="FV"/>
    <s v="Other Assets"/>
    <m/>
    <m/>
    <d v="2005-04-01T00:00:00"/>
    <m/>
    <s v="N"/>
    <m/>
    <m/>
    <m/>
    <m/>
    <x v="3"/>
    <m/>
    <m/>
    <n v="220100"/>
    <n v="0"/>
    <n v="220100"/>
    <n v="220100"/>
    <n v="0"/>
    <n v="220100"/>
    <m/>
    <m/>
    <m/>
    <m/>
    <m/>
    <m/>
    <m/>
    <m/>
    <m/>
    <m/>
    <m/>
    <m/>
    <n v="0"/>
    <m/>
    <m/>
    <n v="0"/>
    <m/>
    <n v="21500"/>
    <m/>
    <n v="241600"/>
  </r>
  <r>
    <x v="4"/>
    <s v="FV"/>
    <s v="Other Assets"/>
    <m/>
    <m/>
    <d v="2005-04-01T00:00:00"/>
    <m/>
    <s v="N"/>
    <m/>
    <m/>
    <m/>
    <m/>
    <x v="3"/>
    <m/>
    <m/>
    <n v="0"/>
    <n v="0"/>
    <n v="0"/>
    <n v="0"/>
    <n v="0"/>
    <n v="0"/>
    <m/>
    <m/>
    <m/>
    <m/>
    <m/>
    <m/>
    <m/>
    <m/>
    <m/>
    <m/>
    <m/>
    <m/>
    <n v="0"/>
    <m/>
    <m/>
    <n v="0"/>
    <m/>
    <m/>
    <m/>
    <n v="0"/>
  </r>
  <r>
    <x v="4"/>
    <s v="FV"/>
    <s v="Other Assets"/>
    <m/>
    <m/>
    <m/>
    <m/>
    <s v="N"/>
    <m/>
    <m/>
    <m/>
    <m/>
    <x v="3"/>
    <m/>
    <m/>
    <n v="1347500"/>
    <n v="0"/>
    <n v="1347500"/>
    <n v="1347500"/>
    <n v="0"/>
    <n v="1347500"/>
    <m/>
    <m/>
    <m/>
    <m/>
    <m/>
    <m/>
    <m/>
    <m/>
    <m/>
    <m/>
    <m/>
    <m/>
    <n v="0"/>
    <m/>
    <m/>
    <m/>
    <m/>
    <n v="0"/>
    <m/>
    <n v="1347500"/>
  </r>
  <r>
    <x v="4"/>
    <s v="FV"/>
    <s v="Land awaiting Development"/>
    <m/>
    <m/>
    <d v="2503-05-02T00:00:00"/>
    <m/>
    <s v="N"/>
    <m/>
    <m/>
    <m/>
    <m/>
    <x v="3"/>
    <m/>
    <m/>
    <n v="53600"/>
    <n v="0"/>
    <n v="53600"/>
    <n v="53600"/>
    <n v="0"/>
    <n v="53600"/>
    <m/>
    <m/>
    <m/>
    <m/>
    <m/>
    <m/>
    <m/>
    <m/>
    <m/>
    <m/>
    <m/>
    <m/>
    <n v="0"/>
    <m/>
    <m/>
    <m/>
    <m/>
    <n v="-1200"/>
    <m/>
    <n v="52400"/>
  </r>
  <r>
    <x v="4"/>
    <s v="FV"/>
    <s v="Land awaiting Development"/>
    <m/>
    <m/>
    <d v="2503-05-02T00:00:00"/>
    <m/>
    <s v="N"/>
    <m/>
    <m/>
    <m/>
    <m/>
    <x v="3"/>
    <m/>
    <m/>
    <n v="0"/>
    <n v="0"/>
    <n v="0"/>
    <n v="0"/>
    <n v="0"/>
    <n v="0"/>
    <m/>
    <m/>
    <m/>
    <m/>
    <m/>
    <m/>
    <m/>
    <m/>
    <m/>
    <m/>
    <m/>
    <m/>
    <n v="0"/>
    <m/>
    <m/>
    <m/>
    <m/>
    <n v="0"/>
    <m/>
    <n v="0"/>
  </r>
  <r>
    <x v="4"/>
    <s v="FV"/>
    <s v="Other Assets"/>
    <m/>
    <m/>
    <d v="2011-05-06T00:00:00"/>
    <m/>
    <s v="N"/>
    <m/>
    <m/>
    <m/>
    <m/>
    <x v="3"/>
    <m/>
    <m/>
    <n v="66600"/>
    <n v="0"/>
    <n v="66600"/>
    <n v="66600"/>
    <n v="0"/>
    <n v="66600"/>
    <m/>
    <m/>
    <m/>
    <m/>
    <m/>
    <m/>
    <m/>
    <m/>
    <m/>
    <m/>
    <m/>
    <m/>
    <n v="0"/>
    <m/>
    <m/>
    <m/>
    <m/>
    <n v="1120"/>
    <m/>
    <n v="67720"/>
  </r>
  <r>
    <x v="4"/>
    <s v="FV"/>
    <s v="Other Assets"/>
    <m/>
    <m/>
    <m/>
    <m/>
    <s v="N"/>
    <m/>
    <m/>
    <m/>
    <m/>
    <x v="3"/>
    <m/>
    <m/>
    <n v="99900"/>
    <n v="0"/>
    <n v="99900"/>
    <n v="99900"/>
    <n v="0"/>
    <n v="99900"/>
    <m/>
    <m/>
    <m/>
    <m/>
    <m/>
    <m/>
    <m/>
    <m/>
    <m/>
    <m/>
    <m/>
    <m/>
    <n v="0"/>
    <m/>
    <m/>
    <m/>
    <m/>
    <n v="1680"/>
    <m/>
    <n v="101580"/>
  </r>
  <r>
    <x v="4"/>
    <s v="FV"/>
    <s v="Other Assets"/>
    <m/>
    <m/>
    <d v="2011-06-24T00:00:00"/>
    <m/>
    <s v="N"/>
    <m/>
    <m/>
    <m/>
    <m/>
    <x v="3"/>
    <m/>
    <m/>
    <n v="285424.99699999986"/>
    <n v="0"/>
    <n v="285424.99699999986"/>
    <n v="285424.99699999986"/>
    <n v="0"/>
    <n v="285424.99699999986"/>
    <m/>
    <m/>
    <m/>
    <m/>
    <m/>
    <m/>
    <m/>
    <m/>
    <m/>
    <m/>
    <m/>
    <m/>
    <n v="0"/>
    <m/>
    <m/>
    <m/>
    <m/>
    <n v="-63490"/>
    <m/>
    <n v="221934.99699999986"/>
  </r>
  <r>
    <x v="4"/>
    <s v="FV"/>
    <s v="Other Assets"/>
    <m/>
    <m/>
    <m/>
    <m/>
    <s v="N"/>
    <m/>
    <m/>
    <m/>
    <m/>
    <x v="3"/>
    <m/>
    <m/>
    <n v="530075.00299999991"/>
    <n v="0"/>
    <n v="530075.00299999991"/>
    <n v="530075.00299999991"/>
    <n v="0"/>
    <n v="530075.00299999991"/>
    <m/>
    <m/>
    <m/>
    <m/>
    <m/>
    <m/>
    <m/>
    <m/>
    <m/>
    <m/>
    <m/>
    <m/>
    <n v="0"/>
    <m/>
    <m/>
    <m/>
    <m/>
    <n v="-117910"/>
    <m/>
    <n v="412165.00299999991"/>
  </r>
  <r>
    <x v="4"/>
    <s v="FV"/>
    <s v="Other Assets"/>
    <m/>
    <m/>
    <d v="2011-06-17T00:00:00"/>
    <m/>
    <s v="N"/>
    <m/>
    <m/>
    <m/>
    <m/>
    <x v="3"/>
    <m/>
    <m/>
    <n v="39040"/>
    <n v="0"/>
    <n v="39040"/>
    <n v="39040"/>
    <n v="0"/>
    <n v="39040"/>
    <m/>
    <m/>
    <m/>
    <m/>
    <m/>
    <m/>
    <m/>
    <m/>
    <m/>
    <m/>
    <m/>
    <m/>
    <n v="0"/>
    <m/>
    <m/>
    <m/>
    <m/>
    <n v="0"/>
    <m/>
    <n v="39040"/>
  </r>
  <r>
    <x v="4"/>
    <s v="FV"/>
    <s v="Other Assets"/>
    <m/>
    <m/>
    <m/>
    <m/>
    <s v="N"/>
    <m/>
    <m/>
    <m/>
    <m/>
    <x v="3"/>
    <m/>
    <m/>
    <n v="58560"/>
    <n v="0"/>
    <n v="58560"/>
    <n v="58560"/>
    <n v="0"/>
    <n v="58560"/>
    <m/>
    <m/>
    <m/>
    <m/>
    <m/>
    <m/>
    <m/>
    <m/>
    <m/>
    <m/>
    <m/>
    <m/>
    <n v="0"/>
    <m/>
    <m/>
    <m/>
    <m/>
    <n v="0"/>
    <m/>
    <n v="58560"/>
  </r>
  <r>
    <x v="4"/>
    <s v="FV"/>
    <s v="Other Assets"/>
    <m/>
    <m/>
    <m/>
    <m/>
    <s v="N"/>
    <m/>
    <m/>
    <m/>
    <m/>
    <x v="3"/>
    <m/>
    <m/>
    <n v="74000"/>
    <n v="0"/>
    <n v="74000"/>
    <n v="74000"/>
    <n v="0"/>
    <n v="74000"/>
    <m/>
    <m/>
    <m/>
    <m/>
    <m/>
    <m/>
    <m/>
    <m/>
    <m/>
    <m/>
    <m/>
    <m/>
    <n v="0"/>
    <m/>
    <m/>
    <m/>
    <m/>
    <n v="0"/>
    <m/>
    <n v="74000"/>
  </r>
  <r>
    <x v="4"/>
    <s v="FV"/>
    <s v="Other Assets"/>
    <m/>
    <m/>
    <d v="2011-04-06T00:00:00"/>
    <m/>
    <s v="N"/>
    <m/>
    <m/>
    <m/>
    <m/>
    <x v="3"/>
    <m/>
    <m/>
    <n v="111000"/>
    <n v="0"/>
    <n v="111000"/>
    <n v="111000"/>
    <n v="0"/>
    <n v="111000"/>
    <m/>
    <m/>
    <m/>
    <m/>
    <m/>
    <m/>
    <m/>
    <m/>
    <m/>
    <m/>
    <m/>
    <m/>
    <n v="0"/>
    <m/>
    <m/>
    <m/>
    <m/>
    <n v="0"/>
    <m/>
    <n v="111000"/>
  </r>
  <r>
    <x v="4"/>
    <s v="FV"/>
    <s v="Other Assets"/>
    <m/>
    <m/>
    <m/>
    <m/>
    <s v="N"/>
    <m/>
    <m/>
    <m/>
    <m/>
    <x v="3"/>
    <m/>
    <m/>
    <n v="13299.999999999993"/>
    <n v="0"/>
    <n v="13299.999999999993"/>
    <n v="13299.999999999993"/>
    <n v="0"/>
    <n v="13299.999999999993"/>
    <m/>
    <m/>
    <m/>
    <m/>
    <m/>
    <m/>
    <m/>
    <m/>
    <m/>
    <m/>
    <m/>
    <m/>
    <n v="0"/>
    <m/>
    <m/>
    <m/>
    <m/>
    <n v="0"/>
    <m/>
    <n v="13299.999999999993"/>
  </r>
  <r>
    <x v="4"/>
    <s v="FV"/>
    <s v="Other Assets"/>
    <m/>
    <m/>
    <m/>
    <m/>
    <s v="N"/>
    <m/>
    <m/>
    <m/>
    <m/>
    <x v="3"/>
    <m/>
    <m/>
    <n v="0"/>
    <n v="0"/>
    <n v="0"/>
    <n v="0"/>
    <n v="0"/>
    <n v="0"/>
    <m/>
    <m/>
    <m/>
    <m/>
    <m/>
    <m/>
    <m/>
    <m/>
    <m/>
    <m/>
    <m/>
    <m/>
    <n v="0"/>
    <m/>
    <m/>
    <m/>
    <m/>
    <n v="0"/>
    <m/>
    <n v="0"/>
  </r>
  <r>
    <x v="4"/>
    <s v="FV"/>
    <s v="Other Assets"/>
    <m/>
    <m/>
    <m/>
    <m/>
    <s v="N"/>
    <m/>
    <m/>
    <m/>
    <m/>
    <x v="3"/>
    <m/>
    <m/>
    <n v="73040"/>
    <n v="0"/>
    <n v="73040"/>
    <n v="73040"/>
    <n v="0"/>
    <n v="73040"/>
    <m/>
    <m/>
    <m/>
    <m/>
    <m/>
    <m/>
    <m/>
    <m/>
    <m/>
    <m/>
    <m/>
    <m/>
    <n v="0"/>
    <m/>
    <m/>
    <m/>
    <m/>
    <n v="73080"/>
    <m/>
    <n v="146120"/>
  </r>
  <r>
    <x v="4"/>
    <s v="FV"/>
    <m/>
    <m/>
    <m/>
    <m/>
    <m/>
    <s v="N"/>
    <m/>
    <m/>
    <m/>
    <m/>
    <x v="3"/>
    <m/>
    <m/>
    <n v="109560"/>
    <n v="0"/>
    <n v="109560"/>
    <n v="109560"/>
    <n v="0"/>
    <n v="109560"/>
    <m/>
    <m/>
    <m/>
    <m/>
    <m/>
    <m/>
    <m/>
    <m/>
    <m/>
    <m/>
    <m/>
    <m/>
    <n v="0"/>
    <m/>
    <m/>
    <m/>
    <m/>
    <n v="109620"/>
    <m/>
    <n v="219180"/>
  </r>
  <r>
    <x v="4"/>
    <s v="FV"/>
    <s v="Other Assets"/>
    <m/>
    <m/>
    <m/>
    <m/>
    <s v="N"/>
    <m/>
    <m/>
    <m/>
    <m/>
    <x v="3"/>
    <m/>
    <m/>
    <n v="73040"/>
    <n v="0"/>
    <n v="73040"/>
    <n v="73040"/>
    <n v="0"/>
    <n v="73040"/>
    <m/>
    <m/>
    <m/>
    <m/>
    <m/>
    <m/>
    <m/>
    <m/>
    <m/>
    <m/>
    <m/>
    <m/>
    <n v="0"/>
    <m/>
    <m/>
    <m/>
    <m/>
    <n v="-73040"/>
    <m/>
    <n v="0"/>
  </r>
  <r>
    <x v="4"/>
    <s v="FV"/>
    <m/>
    <m/>
    <m/>
    <m/>
    <m/>
    <s v="N"/>
    <m/>
    <m/>
    <m/>
    <m/>
    <x v="3"/>
    <m/>
    <m/>
    <n v="109560"/>
    <n v="0"/>
    <n v="109560"/>
    <n v="109560"/>
    <n v="0"/>
    <n v="109560"/>
    <m/>
    <m/>
    <m/>
    <m/>
    <m/>
    <m/>
    <m/>
    <m/>
    <m/>
    <m/>
    <m/>
    <m/>
    <n v="0"/>
    <m/>
    <m/>
    <m/>
    <m/>
    <n v="-109560"/>
    <m/>
    <n v="0"/>
  </r>
  <r>
    <x v="4"/>
    <s v="FV"/>
    <s v="Land awaiting Development"/>
    <m/>
    <m/>
    <m/>
    <m/>
    <s v="N"/>
    <m/>
    <m/>
    <m/>
    <m/>
    <x v="3"/>
    <m/>
    <m/>
    <n v="166900"/>
    <n v="0"/>
    <n v="166900"/>
    <n v="166900"/>
    <n v="0"/>
    <n v="166900"/>
    <m/>
    <m/>
    <m/>
    <m/>
    <m/>
    <m/>
    <m/>
    <m/>
    <m/>
    <m/>
    <m/>
    <m/>
    <n v="0"/>
    <m/>
    <m/>
    <m/>
    <m/>
    <n v="0"/>
    <m/>
    <n v="166900"/>
  </r>
  <r>
    <x v="4"/>
    <s v="FV"/>
    <s v="Other Assets"/>
    <m/>
    <m/>
    <m/>
    <m/>
    <s v="N"/>
    <m/>
    <m/>
    <m/>
    <m/>
    <x v="3"/>
    <m/>
    <m/>
    <n v="1043200"/>
    <n v="0"/>
    <n v="1043200"/>
    <n v="1043200"/>
    <n v="0"/>
    <n v="1043200"/>
    <m/>
    <m/>
    <m/>
    <m/>
    <m/>
    <m/>
    <m/>
    <m/>
    <m/>
    <m/>
    <m/>
    <m/>
    <n v="0"/>
    <m/>
    <m/>
    <m/>
    <m/>
    <n v="0"/>
    <m/>
    <n v="1043200"/>
  </r>
  <r>
    <x v="4"/>
    <s v="FV"/>
    <s v="Other Assets"/>
    <m/>
    <m/>
    <d v="2012-10-01T00:00:00"/>
    <m/>
    <s v="N"/>
    <m/>
    <m/>
    <m/>
    <m/>
    <x v="3"/>
    <m/>
    <m/>
    <n v="192720"/>
    <n v="0"/>
    <n v="192720"/>
    <n v="192720"/>
    <n v="0"/>
    <n v="192720"/>
    <m/>
    <m/>
    <m/>
    <m/>
    <m/>
    <m/>
    <m/>
    <m/>
    <m/>
    <m/>
    <m/>
    <m/>
    <n v="0"/>
    <m/>
    <m/>
    <m/>
    <m/>
    <n v="0"/>
    <m/>
    <n v="192720"/>
  </r>
  <r>
    <x v="4"/>
    <s v="FV"/>
    <m/>
    <m/>
    <m/>
    <m/>
    <m/>
    <s v="N"/>
    <m/>
    <m/>
    <m/>
    <m/>
    <x v="3"/>
    <m/>
    <m/>
    <n v="289080"/>
    <n v="0"/>
    <n v="289080"/>
    <n v="289080"/>
    <n v="0"/>
    <n v="289080"/>
    <m/>
    <m/>
    <m/>
    <m/>
    <m/>
    <m/>
    <m/>
    <m/>
    <m/>
    <m/>
    <m/>
    <m/>
    <n v="0"/>
    <m/>
    <m/>
    <m/>
    <m/>
    <n v="0"/>
    <m/>
    <n v="289080"/>
  </r>
  <r>
    <x v="4"/>
    <s v="FV"/>
    <s v="Other Assets"/>
    <m/>
    <m/>
    <d v="2012-10-01T00:00:00"/>
    <m/>
    <s v="N"/>
    <m/>
    <m/>
    <m/>
    <m/>
    <x v="3"/>
    <m/>
    <m/>
    <n v="87879.999999999985"/>
    <n v="0"/>
    <n v="87879.999999999985"/>
    <n v="87879.999999999985"/>
    <n v="0"/>
    <n v="87879.999999999985"/>
    <m/>
    <m/>
    <m/>
    <m/>
    <m/>
    <m/>
    <m/>
    <m/>
    <m/>
    <m/>
    <m/>
    <m/>
    <n v="0"/>
    <m/>
    <m/>
    <m/>
    <m/>
    <n v="0"/>
    <m/>
    <n v="87879.999999999985"/>
  </r>
  <r>
    <x v="4"/>
    <s v="FV"/>
    <m/>
    <m/>
    <m/>
    <m/>
    <m/>
    <s v="N"/>
    <m/>
    <m/>
    <m/>
    <m/>
    <x v="3"/>
    <m/>
    <m/>
    <n v="131820"/>
    <n v="0"/>
    <n v="131820"/>
    <n v="131820"/>
    <n v="0"/>
    <n v="131820"/>
    <m/>
    <m/>
    <m/>
    <m/>
    <m/>
    <m/>
    <m/>
    <m/>
    <m/>
    <m/>
    <m/>
    <m/>
    <n v="0"/>
    <m/>
    <m/>
    <m/>
    <m/>
    <n v="0"/>
    <m/>
    <n v="131820"/>
  </r>
  <r>
    <x v="4"/>
    <s v="FV"/>
    <s v="Industrial Estate"/>
    <m/>
    <m/>
    <d v="2503-05-02T00:00:00"/>
    <m/>
    <s v="N"/>
    <m/>
    <m/>
    <m/>
    <m/>
    <x v="3"/>
    <m/>
    <m/>
    <n v="69880"/>
    <n v="0"/>
    <n v="69880"/>
    <n v="69880"/>
    <n v="0"/>
    <n v="69880"/>
    <m/>
    <m/>
    <m/>
    <m/>
    <m/>
    <m/>
    <m/>
    <m/>
    <m/>
    <m/>
    <m/>
    <m/>
    <n v="0"/>
    <m/>
    <m/>
    <m/>
    <m/>
    <n v="0"/>
    <m/>
    <n v="69880"/>
  </r>
  <r>
    <x v="4"/>
    <s v="FV"/>
    <s v="Industrial Estate"/>
    <m/>
    <m/>
    <d v="2005-04-01T00:00:00"/>
    <m/>
    <s v="N"/>
    <m/>
    <m/>
    <m/>
    <m/>
    <x v="3"/>
    <m/>
    <m/>
    <n v="104820"/>
    <n v="0"/>
    <n v="104820"/>
    <n v="104820"/>
    <n v="0"/>
    <n v="104820"/>
    <m/>
    <m/>
    <m/>
    <m/>
    <m/>
    <m/>
    <m/>
    <m/>
    <m/>
    <m/>
    <m/>
    <m/>
    <n v="0"/>
    <m/>
    <m/>
    <m/>
    <m/>
    <n v="0"/>
    <m/>
    <n v="104820"/>
  </r>
  <r>
    <x v="4"/>
    <s v="FV"/>
    <m/>
    <m/>
    <m/>
    <m/>
    <m/>
    <s v="N"/>
    <m/>
    <m/>
    <m/>
    <m/>
    <x v="3"/>
    <m/>
    <m/>
    <n v="179425"/>
    <n v="0"/>
    <n v="179425"/>
    <n v="179425"/>
    <n v="0"/>
    <n v="179425"/>
    <m/>
    <m/>
    <m/>
    <m/>
    <m/>
    <m/>
    <m/>
    <m/>
    <m/>
    <m/>
    <m/>
    <m/>
    <n v="0"/>
    <m/>
    <m/>
    <m/>
    <m/>
    <n v="-9470"/>
    <m/>
    <n v="169955"/>
  </r>
  <r>
    <x v="4"/>
    <s v="FV"/>
    <s v="Business Centre"/>
    <m/>
    <m/>
    <d v="2009-03-27T00:00:00"/>
    <m/>
    <s v="N"/>
    <m/>
    <m/>
    <d v="2009-03-01T00:00:00"/>
    <m/>
    <x v="3"/>
    <m/>
    <m/>
    <n v="377975"/>
    <n v="0"/>
    <n v="377975"/>
    <n v="377975"/>
    <n v="0"/>
    <n v="377975"/>
    <m/>
    <m/>
    <m/>
    <m/>
    <m/>
    <m/>
    <m/>
    <m/>
    <m/>
    <m/>
    <m/>
    <m/>
    <n v="0"/>
    <m/>
    <m/>
    <m/>
    <m/>
    <n v="-19930"/>
    <m/>
    <n v="358045"/>
  </r>
  <r>
    <x v="4"/>
    <s v="FV"/>
    <s v="Offices for Investment"/>
    <m/>
    <m/>
    <m/>
    <s v="38097/040/011"/>
    <s v="N"/>
    <m/>
    <m/>
    <m/>
    <m/>
    <x v="3"/>
    <m/>
    <m/>
    <n v="33900"/>
    <n v="0"/>
    <n v="33900"/>
    <n v="33900"/>
    <n v="0"/>
    <n v="33900"/>
    <m/>
    <m/>
    <m/>
    <m/>
    <m/>
    <m/>
    <m/>
    <m/>
    <m/>
    <m/>
    <m/>
    <m/>
    <n v="0"/>
    <m/>
    <m/>
    <m/>
    <m/>
    <n v="-10050"/>
    <m/>
    <n v="23850"/>
  </r>
  <r>
    <x v="4"/>
    <s v="FV"/>
    <s v="Offices for Investment"/>
    <m/>
    <m/>
    <m/>
    <m/>
    <s v="N"/>
    <m/>
    <m/>
    <m/>
    <m/>
    <x v="3"/>
    <m/>
    <m/>
    <n v="79100"/>
    <n v="0"/>
    <n v="79100"/>
    <n v="79100"/>
    <n v="0"/>
    <n v="79100"/>
    <m/>
    <m/>
    <m/>
    <m/>
    <m/>
    <m/>
    <m/>
    <m/>
    <m/>
    <m/>
    <m/>
    <m/>
    <n v="0"/>
    <m/>
    <m/>
    <m/>
    <m/>
    <n v="-23450"/>
    <m/>
    <n v="55650"/>
  </r>
  <r>
    <x v="4"/>
    <s v="FV"/>
    <s v="Offices for Investment"/>
    <m/>
    <m/>
    <m/>
    <m/>
    <s v="N"/>
    <m/>
    <m/>
    <m/>
    <m/>
    <x v="3"/>
    <m/>
    <m/>
    <n v="273060"/>
    <n v="0"/>
    <n v="273060"/>
    <n v="273060"/>
    <n v="0"/>
    <n v="273060"/>
    <m/>
    <m/>
    <m/>
    <m/>
    <m/>
    <m/>
    <m/>
    <m/>
    <m/>
    <m/>
    <m/>
    <m/>
    <n v="0"/>
    <m/>
    <m/>
    <m/>
    <m/>
    <n v="14790"/>
    <m/>
    <n v="287850"/>
  </r>
  <r>
    <x v="4"/>
    <s v="FV"/>
    <s v="Offices for Investment"/>
    <m/>
    <m/>
    <m/>
    <m/>
    <s v="N"/>
    <m/>
    <m/>
    <m/>
    <m/>
    <x v="3"/>
    <m/>
    <m/>
    <n v="637140.00000000012"/>
    <n v="0"/>
    <n v="637140.00000000012"/>
    <n v="637140.00000000012"/>
    <n v="0"/>
    <n v="637140.00000000012"/>
    <m/>
    <m/>
    <m/>
    <m/>
    <m/>
    <m/>
    <m/>
    <m/>
    <m/>
    <m/>
    <m/>
    <m/>
    <n v="0"/>
    <m/>
    <m/>
    <m/>
    <m/>
    <n v="34510"/>
    <m/>
    <n v="671650.00000000012"/>
  </r>
  <r>
    <x v="4"/>
    <s v="FV"/>
    <s v="Offices for Investment"/>
    <m/>
    <m/>
    <m/>
    <s v="7727/687/632"/>
    <s v="N"/>
    <m/>
    <m/>
    <m/>
    <m/>
    <x v="3"/>
    <m/>
    <m/>
    <n v="541800"/>
    <n v="0"/>
    <n v="541800"/>
    <n v="541800"/>
    <n v="0"/>
    <n v="541800"/>
    <m/>
    <m/>
    <m/>
    <m/>
    <m/>
    <m/>
    <m/>
    <m/>
    <m/>
    <m/>
    <m/>
    <m/>
    <n v="0"/>
    <m/>
    <m/>
    <m/>
    <m/>
    <n v="-94920"/>
    <m/>
    <n v="446880"/>
  </r>
  <r>
    <x v="4"/>
    <s v="FV"/>
    <s v="Offices for Investment"/>
    <m/>
    <m/>
    <m/>
    <m/>
    <s v="N"/>
    <m/>
    <m/>
    <m/>
    <m/>
    <x v="3"/>
    <m/>
    <m/>
    <n v="1264200"/>
    <n v="0"/>
    <n v="1264200"/>
    <n v="1264200"/>
    <n v="0"/>
    <n v="1264200"/>
    <m/>
    <m/>
    <m/>
    <m/>
    <m/>
    <m/>
    <m/>
    <m/>
    <m/>
    <m/>
    <m/>
    <m/>
    <n v="0"/>
    <m/>
    <m/>
    <m/>
    <m/>
    <n v="-221480"/>
    <m/>
    <n v="1042720"/>
  </r>
  <r>
    <x v="4"/>
    <s v="FV"/>
    <s v="Land awaiting Development"/>
    <m/>
    <m/>
    <m/>
    <m/>
    <s v="N"/>
    <m/>
    <m/>
    <m/>
    <m/>
    <x v="3"/>
    <m/>
    <m/>
    <n v="360800"/>
    <n v="0"/>
    <n v="360800"/>
    <n v="360800"/>
    <n v="0"/>
    <n v="360800"/>
    <m/>
    <m/>
    <m/>
    <m/>
    <m/>
    <m/>
    <m/>
    <m/>
    <m/>
    <m/>
    <m/>
    <m/>
    <n v="0"/>
    <m/>
    <m/>
    <m/>
    <m/>
    <n v="-10800"/>
    <m/>
    <n v="350000"/>
  </r>
  <r>
    <x v="4"/>
    <s v="FV"/>
    <s v="Land awaiting Development"/>
    <m/>
    <m/>
    <m/>
    <m/>
    <m/>
    <m/>
    <m/>
    <m/>
    <m/>
    <x v="3"/>
    <m/>
    <m/>
    <n v="198600"/>
    <m/>
    <n v="198600"/>
    <n v="198600"/>
    <n v="0"/>
    <n v="198600"/>
    <m/>
    <m/>
    <m/>
    <m/>
    <m/>
    <m/>
    <m/>
    <m/>
    <m/>
    <m/>
    <m/>
    <m/>
    <n v="0"/>
    <m/>
    <m/>
    <m/>
    <m/>
    <n v="-28000"/>
    <m/>
    <n v="170600"/>
  </r>
  <r>
    <x v="4"/>
    <s v="FV"/>
    <s v="Land awaiting Development"/>
    <m/>
    <m/>
    <d v="2009-04-01T00:00:00"/>
    <m/>
    <s v="N"/>
    <m/>
    <m/>
    <m/>
    <m/>
    <x v="3"/>
    <m/>
    <m/>
    <n v="200"/>
    <n v="0"/>
    <n v="200"/>
    <n v="200"/>
    <n v="0"/>
    <n v="200"/>
    <m/>
    <m/>
    <m/>
    <m/>
    <m/>
    <m/>
    <m/>
    <m/>
    <m/>
    <m/>
    <m/>
    <m/>
    <n v="0"/>
    <m/>
    <m/>
    <m/>
    <m/>
    <n v="0"/>
    <m/>
    <n v="200"/>
  </r>
  <r>
    <x v="4"/>
    <s v="FV"/>
    <s v="Industrial Estate"/>
    <m/>
    <m/>
    <d v="2005-04-01T00:00:00"/>
    <m/>
    <s v="N"/>
    <m/>
    <m/>
    <m/>
    <m/>
    <x v="3"/>
    <m/>
    <m/>
    <n v="35759.999999999993"/>
    <n v="0"/>
    <n v="35759.999999999993"/>
    <n v="35759.999999999993"/>
    <n v="0"/>
    <n v="35759.999999999993"/>
    <m/>
    <m/>
    <m/>
    <m/>
    <m/>
    <m/>
    <m/>
    <m/>
    <m/>
    <m/>
    <m/>
    <m/>
    <n v="0"/>
    <m/>
    <m/>
    <m/>
    <m/>
    <n v="4281.8558384678254"/>
    <m/>
    <n v="40041.855838467818"/>
  </r>
  <r>
    <x v="4"/>
    <s v="FV"/>
    <s v="Industrial Estate"/>
    <m/>
    <m/>
    <d v="2005-04-01T00:00:00"/>
    <m/>
    <s v="N"/>
    <m/>
    <m/>
    <m/>
    <m/>
    <x v="3"/>
    <m/>
    <m/>
    <n v="53640"/>
    <n v="0"/>
    <n v="53640"/>
    <n v="53640"/>
    <n v="0"/>
    <n v="53640"/>
    <m/>
    <m/>
    <m/>
    <m/>
    <m/>
    <m/>
    <m/>
    <m/>
    <m/>
    <m/>
    <m/>
    <m/>
    <n v="0"/>
    <m/>
    <m/>
    <m/>
    <m/>
    <n v="6422.7837577017272"/>
    <m/>
    <n v="60062.783757701727"/>
  </r>
  <r>
    <x v="4"/>
    <s v="FV"/>
    <s v="Industrial Estate"/>
    <m/>
    <m/>
    <d v="2005-04-01T00:00:00"/>
    <m/>
    <s v="N"/>
    <m/>
    <m/>
    <m/>
    <m/>
    <x v="3"/>
    <m/>
    <m/>
    <n v="15720.000000000002"/>
    <n v="0"/>
    <n v="15720.000000000002"/>
    <n v="15720.000000000002"/>
    <n v="0"/>
    <n v="15720.000000000002"/>
    <m/>
    <m/>
    <m/>
    <m/>
    <m/>
    <m/>
    <m/>
    <m/>
    <m/>
    <m/>
    <m/>
    <m/>
    <n v="0"/>
    <m/>
    <m/>
    <m/>
    <m/>
    <n v="1882.2923316754514"/>
    <m/>
    <n v="17602.292331675453"/>
  </r>
  <r>
    <x v="4"/>
    <s v="FV"/>
    <s v="Industrial Estate"/>
    <m/>
    <m/>
    <d v="2005-04-01T00:00:00"/>
    <m/>
    <s v="N"/>
    <m/>
    <m/>
    <m/>
    <m/>
    <x v="3"/>
    <m/>
    <m/>
    <n v="23580"/>
    <n v="0"/>
    <n v="23580"/>
    <n v="23580"/>
    <n v="0"/>
    <n v="23580"/>
    <m/>
    <m/>
    <m/>
    <m/>
    <m/>
    <m/>
    <m/>
    <m/>
    <m/>
    <m/>
    <m/>
    <m/>
    <n v="0"/>
    <m/>
    <m/>
    <m/>
    <m/>
    <n v="2823.4384975131761"/>
    <m/>
    <n v="26403.438497513176"/>
  </r>
  <r>
    <x v="4"/>
    <s v="FV"/>
    <s v="Industrial Estate"/>
    <m/>
    <m/>
    <d v="2005-04-01T00:00:00"/>
    <m/>
    <s v="N"/>
    <m/>
    <m/>
    <m/>
    <m/>
    <x v="3"/>
    <m/>
    <m/>
    <n v="31040.000000000007"/>
    <n v="0"/>
    <n v="31040.000000000007"/>
    <n v="31040.000000000007"/>
    <n v="0"/>
    <n v="31040.000000000007"/>
    <m/>
    <m/>
    <m/>
    <m/>
    <m/>
    <m/>
    <m/>
    <m/>
    <m/>
    <m/>
    <m/>
    <m/>
    <n v="0"/>
    <m/>
    <m/>
    <m/>
    <m/>
    <n v="3716.6891841734105"/>
    <m/>
    <n v="34756.689184173418"/>
  </r>
  <r>
    <x v="4"/>
    <s v="FV"/>
    <s v="Industrial Estate"/>
    <m/>
    <m/>
    <d v="2005-04-01T00:00:00"/>
    <m/>
    <s v="N"/>
    <m/>
    <m/>
    <m/>
    <m/>
    <x v="3"/>
    <m/>
    <m/>
    <n v="46560"/>
    <n v="0"/>
    <n v="46560"/>
    <n v="46560"/>
    <n v="0"/>
    <n v="46560"/>
    <m/>
    <m/>
    <m/>
    <m/>
    <m/>
    <m/>
    <m/>
    <m/>
    <m/>
    <m/>
    <m/>
    <m/>
    <n v="0"/>
    <m/>
    <m/>
    <m/>
    <m/>
    <n v="5575.0337762601193"/>
    <m/>
    <n v="52135.033776260119"/>
  </r>
  <r>
    <x v="4"/>
    <s v="FV"/>
    <s v="Industrial Estate"/>
    <m/>
    <m/>
    <d v="2005-04-01T00:00:00"/>
    <m/>
    <s v="N"/>
    <m/>
    <m/>
    <m/>
    <m/>
    <x v="3"/>
    <m/>
    <m/>
    <n v="20240.000000000007"/>
    <n v="0"/>
    <n v="20240.000000000007"/>
    <n v="20240.000000000007"/>
    <n v="0"/>
    <n v="20240.000000000007"/>
    <m/>
    <m/>
    <m/>
    <m/>
    <m/>
    <m/>
    <m/>
    <m/>
    <m/>
    <m/>
    <m/>
    <m/>
    <n v="0"/>
    <m/>
    <m/>
    <m/>
    <m/>
    <n v="2423.5112463811165"/>
    <m/>
    <n v="22663.511246381124"/>
  </r>
  <r>
    <x v="4"/>
    <s v="FV"/>
    <s v="Industrial Estate"/>
    <m/>
    <m/>
    <d v="2005-04-01T00:00:00"/>
    <m/>
    <s v="N"/>
    <m/>
    <m/>
    <m/>
    <m/>
    <x v="3"/>
    <m/>
    <m/>
    <n v="30360"/>
    <n v="0"/>
    <n v="30360"/>
    <n v="30360"/>
    <n v="0"/>
    <n v="30360"/>
    <m/>
    <m/>
    <m/>
    <m/>
    <m/>
    <m/>
    <m/>
    <m/>
    <m/>
    <m/>
    <m/>
    <m/>
    <n v="0"/>
    <m/>
    <m/>
    <m/>
    <m/>
    <n v="3635.2668695716711"/>
    <m/>
    <n v="33995.266869571671"/>
  </r>
  <r>
    <x v="4"/>
    <s v="FV"/>
    <s v="Industrial Estate"/>
    <m/>
    <m/>
    <d v="2005-04-01T00:00:00"/>
    <m/>
    <s v="N"/>
    <m/>
    <m/>
    <m/>
    <m/>
    <x v="3"/>
    <m/>
    <m/>
    <n v="48919.999999999993"/>
    <n v="0"/>
    <n v="48919.999999999993"/>
    <n v="48919.999999999993"/>
    <n v="0"/>
    <n v="48919.999999999993"/>
    <m/>
    <m/>
    <m/>
    <m/>
    <m/>
    <m/>
    <m/>
    <m/>
    <m/>
    <m/>
    <m/>
    <m/>
    <n v="0"/>
    <m/>
    <m/>
    <m/>
    <m/>
    <n v="5857.6171034073195"/>
    <m/>
    <n v="54777.617103407312"/>
  </r>
  <r>
    <x v="4"/>
    <s v="FV"/>
    <s v="Industrial Estate"/>
    <m/>
    <m/>
    <d v="2005-04-01T00:00:00"/>
    <m/>
    <s v="N"/>
    <m/>
    <m/>
    <m/>
    <m/>
    <x v="3"/>
    <m/>
    <m/>
    <n v="73380"/>
    <n v="0"/>
    <n v="73380"/>
    <n v="73380"/>
    <n v="0"/>
    <n v="73380"/>
    <m/>
    <m/>
    <m/>
    <m/>
    <m/>
    <m/>
    <m/>
    <m/>
    <m/>
    <m/>
    <m/>
    <m/>
    <n v="0"/>
    <m/>
    <m/>
    <m/>
    <m/>
    <n v="8786.4256551109866"/>
    <m/>
    <n v="82166.425655110987"/>
  </r>
  <r>
    <x v="4"/>
    <s v="FV"/>
    <s v="Industrial Estate"/>
    <m/>
    <m/>
    <d v="2005-04-01T00:00:00"/>
    <m/>
    <s v="N"/>
    <m/>
    <m/>
    <m/>
    <m/>
    <x v="3"/>
    <m/>
    <m/>
    <n v="22640"/>
    <n v="0"/>
    <n v="22640"/>
    <n v="22640"/>
    <n v="0"/>
    <n v="22640"/>
    <m/>
    <m/>
    <m/>
    <m/>
    <m/>
    <m/>
    <m/>
    <m/>
    <m/>
    <m/>
    <m/>
    <m/>
    <n v="0"/>
    <m/>
    <m/>
    <m/>
    <m/>
    <n v="2710.8841214460699"/>
    <m/>
    <n v="25350.88412144607"/>
  </r>
  <r>
    <x v="4"/>
    <s v="FV"/>
    <s v="Industrial Estate"/>
    <m/>
    <m/>
    <d v="2005-04-01T00:00:00"/>
    <m/>
    <s v="N"/>
    <m/>
    <m/>
    <m/>
    <m/>
    <x v="3"/>
    <m/>
    <m/>
    <n v="33960"/>
    <n v="0"/>
    <n v="33960"/>
    <n v="33960"/>
    <n v="0"/>
    <n v="33960"/>
    <m/>
    <m/>
    <m/>
    <m/>
    <m/>
    <m/>
    <m/>
    <m/>
    <m/>
    <m/>
    <m/>
    <m/>
    <n v="0"/>
    <m/>
    <m/>
    <m/>
    <m/>
    <n v="4066.3261821691049"/>
    <m/>
    <n v="38026.326182169105"/>
  </r>
  <r>
    <x v="4"/>
    <s v="FV"/>
    <s v="Industrial Estate"/>
    <m/>
    <m/>
    <d v="2005-04-01T00:00:00"/>
    <m/>
    <s v="N"/>
    <m/>
    <m/>
    <m/>
    <m/>
    <x v="3"/>
    <m/>
    <m/>
    <n v="48680.000000000007"/>
    <n v="0"/>
    <n v="48680.000000000007"/>
    <n v="48680.000000000007"/>
    <n v="0"/>
    <n v="48680.000000000007"/>
    <m/>
    <m/>
    <m/>
    <m/>
    <m/>
    <m/>
    <m/>
    <m/>
    <m/>
    <m/>
    <m/>
    <m/>
    <n v="0"/>
    <m/>
    <m/>
    <m/>
    <m/>
    <n v="5828.879815900822"/>
    <m/>
    <n v="54508.879815900829"/>
  </r>
  <r>
    <x v="4"/>
    <s v="FV"/>
    <s v="Industrial Estate"/>
    <m/>
    <m/>
    <d v="2005-04-01T00:00:00"/>
    <m/>
    <s v="N"/>
    <m/>
    <m/>
    <m/>
    <m/>
    <x v="3"/>
    <m/>
    <m/>
    <n v="73020"/>
    <n v="0"/>
    <n v="73020"/>
    <n v="73020"/>
    <n v="0"/>
    <n v="73020"/>
    <m/>
    <m/>
    <m/>
    <m/>
    <m/>
    <m/>
    <m/>
    <m/>
    <m/>
    <m/>
    <m/>
    <m/>
    <n v="0"/>
    <m/>
    <m/>
    <m/>
    <m/>
    <n v="8743.3197238512366"/>
    <m/>
    <n v="81763.319723851237"/>
  </r>
  <r>
    <x v="4"/>
    <s v="FV"/>
    <s v="Industrial Estate"/>
    <m/>
    <m/>
    <d v="2005-04-01T00:00:00"/>
    <m/>
    <s v="N"/>
    <m/>
    <m/>
    <m/>
    <m/>
    <x v="3"/>
    <m/>
    <m/>
    <n v="26520"/>
    <n v="0"/>
    <n v="26520"/>
    <n v="26520"/>
    <n v="0"/>
    <n v="26520"/>
    <m/>
    <m/>
    <m/>
    <m/>
    <m/>
    <m/>
    <m/>
    <m/>
    <m/>
    <m/>
    <m/>
    <m/>
    <n v="0"/>
    <m/>
    <m/>
    <m/>
    <m/>
    <n v="3175.4702694677471"/>
    <m/>
    <n v="29695.470269467747"/>
  </r>
  <r>
    <x v="4"/>
    <s v="FV"/>
    <s v="Industrial Estate"/>
    <m/>
    <m/>
    <d v="2005-04-01T00:00:00"/>
    <m/>
    <s v="N"/>
    <m/>
    <m/>
    <m/>
    <m/>
    <x v="3"/>
    <m/>
    <m/>
    <n v="39780"/>
    <n v="0"/>
    <n v="39780"/>
    <n v="39780"/>
    <n v="0"/>
    <n v="39780"/>
    <m/>
    <m/>
    <m/>
    <m/>
    <m/>
    <m/>
    <m/>
    <m/>
    <m/>
    <m/>
    <m/>
    <m/>
    <n v="0"/>
    <m/>
    <m/>
    <m/>
    <m/>
    <n v="4763.2054042016171"/>
    <m/>
    <n v="44543.205404201617"/>
  </r>
  <r>
    <x v="4"/>
    <s v="FV"/>
    <s v="Industrial Estate"/>
    <m/>
    <m/>
    <d v="2005-04-01T00:00:00"/>
    <m/>
    <s v="N"/>
    <m/>
    <m/>
    <m/>
    <m/>
    <x v="3"/>
    <m/>
    <m/>
    <n v="88880"/>
    <n v="0"/>
    <n v="88880"/>
    <n v="88880"/>
    <n v="0"/>
    <n v="88880"/>
    <m/>
    <m/>
    <m/>
    <m/>
    <m/>
    <m/>
    <m/>
    <m/>
    <m/>
    <m/>
    <m/>
    <m/>
    <n v="0"/>
    <m/>
    <m/>
    <m/>
    <m/>
    <n v="10642.375473238819"/>
    <m/>
    <n v="99522.375473238819"/>
  </r>
  <r>
    <x v="4"/>
    <s v="FV"/>
    <s v="Industrial Estate"/>
    <m/>
    <m/>
    <d v="2005-04-01T00:00:00"/>
    <m/>
    <s v="N"/>
    <m/>
    <m/>
    <m/>
    <m/>
    <x v="3"/>
    <m/>
    <m/>
    <n v="133320"/>
    <n v="0"/>
    <n v="133320"/>
    <n v="133320"/>
    <n v="0"/>
    <n v="133320"/>
    <m/>
    <m/>
    <m/>
    <m/>
    <m/>
    <m/>
    <m/>
    <m/>
    <m/>
    <m/>
    <m/>
    <m/>
    <n v="0"/>
    <m/>
    <m/>
    <m/>
    <m/>
    <n v="15963.563209858228"/>
    <m/>
    <n v="149283.56320985823"/>
  </r>
  <r>
    <x v="4"/>
    <s v="FV"/>
    <s v="Industrial Estate"/>
    <m/>
    <m/>
    <d v="2005-04-01T00:00:00"/>
    <m/>
    <s v="N"/>
    <m/>
    <m/>
    <m/>
    <m/>
    <x v="3"/>
    <m/>
    <m/>
    <n v="47040.000000000015"/>
    <n v="0"/>
    <n v="47040.000000000015"/>
    <n v="47040.000000000015"/>
    <n v="0"/>
    <n v="47040.000000000015"/>
    <m/>
    <m/>
    <m/>
    <m/>
    <m/>
    <m/>
    <m/>
    <m/>
    <m/>
    <m/>
    <m/>
    <m/>
    <n v="0"/>
    <m/>
    <m/>
    <m/>
    <m/>
    <n v="5632.5083512731071"/>
    <m/>
    <n v="52672.508351273122"/>
  </r>
  <r>
    <x v="4"/>
    <s v="FV"/>
    <s v="Industrial Estate"/>
    <m/>
    <m/>
    <d v="2005-04-01T00:00:00"/>
    <m/>
    <s v="N"/>
    <m/>
    <m/>
    <m/>
    <m/>
    <x v="3"/>
    <m/>
    <m/>
    <n v="70560"/>
    <n v="0"/>
    <n v="70560"/>
    <n v="70560"/>
    <n v="0"/>
    <n v="70560"/>
    <m/>
    <m/>
    <m/>
    <m/>
    <m/>
    <m/>
    <m/>
    <m/>
    <m/>
    <m/>
    <m/>
    <m/>
    <n v="0"/>
    <m/>
    <m/>
    <m/>
    <m/>
    <n v="8448.7625269096607"/>
    <m/>
    <n v="79008.762526909661"/>
  </r>
  <r>
    <x v="4"/>
    <s v="FV"/>
    <s v="Industrial Estate"/>
    <m/>
    <m/>
    <d v="2005-04-01T00:00:00"/>
    <m/>
    <s v="N"/>
    <m/>
    <m/>
    <m/>
    <m/>
    <x v="3"/>
    <m/>
    <m/>
    <n v="20960"/>
    <n v="0"/>
    <n v="20960"/>
    <n v="20960"/>
    <n v="0"/>
    <n v="20960"/>
    <m/>
    <m/>
    <m/>
    <m/>
    <m/>
    <m/>
    <m/>
    <m/>
    <m/>
    <m/>
    <m/>
    <m/>
    <n v="0"/>
    <m/>
    <m/>
    <m/>
    <m/>
    <n v="2509.7231089006018"/>
    <m/>
    <n v="23469.723108900602"/>
  </r>
  <r>
    <x v="4"/>
    <s v="FV"/>
    <s v="Industrial Estate"/>
    <m/>
    <m/>
    <d v="2005-04-01T00:00:00"/>
    <m/>
    <s v="N"/>
    <m/>
    <m/>
    <m/>
    <m/>
    <x v="3"/>
    <m/>
    <m/>
    <n v="31440"/>
    <n v="0"/>
    <n v="31440"/>
    <n v="31440"/>
    <n v="0"/>
    <n v="31440"/>
    <m/>
    <m/>
    <m/>
    <m/>
    <m/>
    <m/>
    <m/>
    <m/>
    <m/>
    <m/>
    <m/>
    <m/>
    <n v="0"/>
    <m/>
    <m/>
    <m/>
    <m/>
    <n v="3764.5846633509063"/>
    <m/>
    <n v="35204.584663350906"/>
  </r>
  <r>
    <x v="4"/>
    <s v="FV"/>
    <s v="Industrial Estate"/>
    <m/>
    <m/>
    <d v="2005-04-01T00:00:00"/>
    <m/>
    <s v="N"/>
    <m/>
    <m/>
    <m/>
    <m/>
    <x v="3"/>
    <m/>
    <m/>
    <n v="132440"/>
    <n v="0"/>
    <n v="132440"/>
    <n v="132440"/>
    <n v="0"/>
    <n v="132440"/>
    <m/>
    <m/>
    <m/>
    <m/>
    <m/>
    <m/>
    <m/>
    <m/>
    <m/>
    <m/>
    <m/>
    <m/>
    <n v="0"/>
    <m/>
    <m/>
    <m/>
    <m/>
    <n v="15858.193155667715"/>
    <m/>
    <n v="148298.19315566772"/>
  </r>
  <r>
    <x v="4"/>
    <s v="FV"/>
    <s v="Industrial Estate"/>
    <m/>
    <m/>
    <d v="2005-04-01T00:00:00"/>
    <m/>
    <s v="N"/>
    <m/>
    <m/>
    <m/>
    <m/>
    <x v="3"/>
    <m/>
    <m/>
    <n v="198660"/>
    <n v="0"/>
    <n v="198660"/>
    <n v="198660"/>
    <n v="0"/>
    <n v="198660"/>
    <m/>
    <m/>
    <m/>
    <m/>
    <m/>
    <m/>
    <m/>
    <m/>
    <m/>
    <m/>
    <m/>
    <m/>
    <n v="0"/>
    <m/>
    <m/>
    <m/>
    <m/>
    <n v="23787.289733501588"/>
    <m/>
    <n v="222447.28973350159"/>
  </r>
  <r>
    <x v="4"/>
    <s v="FV"/>
    <s v="Other Assets"/>
    <m/>
    <m/>
    <m/>
    <m/>
    <s v="N"/>
    <m/>
    <m/>
    <m/>
    <m/>
    <x v="3"/>
    <m/>
    <m/>
    <n v="25200"/>
    <n v="0"/>
    <n v="25200"/>
    <n v="25200"/>
    <n v="0"/>
    <n v="25200"/>
    <m/>
    <m/>
    <m/>
    <m/>
    <m/>
    <m/>
    <m/>
    <m/>
    <m/>
    <m/>
    <m/>
    <m/>
    <n v="0"/>
    <m/>
    <m/>
    <m/>
    <m/>
    <n v="0"/>
    <m/>
    <n v="25200"/>
  </r>
  <r>
    <x v="4"/>
    <s v="FV"/>
    <s v="Land awaiting Development"/>
    <m/>
    <m/>
    <m/>
    <m/>
    <s v="N"/>
    <m/>
    <m/>
    <m/>
    <m/>
    <x v="3"/>
    <m/>
    <m/>
    <n v="522200"/>
    <n v="0"/>
    <n v="522200"/>
    <n v="522200"/>
    <n v="0"/>
    <n v="522200"/>
    <m/>
    <m/>
    <m/>
    <m/>
    <m/>
    <m/>
    <m/>
    <m/>
    <m/>
    <m/>
    <m/>
    <m/>
    <n v="0"/>
    <m/>
    <m/>
    <m/>
    <m/>
    <n v="0"/>
    <m/>
    <n v="522200"/>
  </r>
  <r>
    <x v="4"/>
    <s v="FV"/>
    <s v="Offices for Investment"/>
    <m/>
    <m/>
    <d v="2005-04-01T00:00:00"/>
    <m/>
    <s v="N"/>
    <m/>
    <m/>
    <m/>
    <m/>
    <x v="3"/>
    <m/>
    <m/>
    <n v="96960"/>
    <n v="0"/>
    <n v="96960"/>
    <n v="96960"/>
    <n v="0"/>
    <n v="96960"/>
    <m/>
    <m/>
    <m/>
    <m/>
    <m/>
    <m/>
    <m/>
    <m/>
    <m/>
    <m/>
    <m/>
    <m/>
    <n v="0"/>
    <m/>
    <m/>
    <m/>
    <m/>
    <n v="-8100"/>
    <m/>
    <n v="88860"/>
  </r>
  <r>
    <x v="4"/>
    <s v="FV"/>
    <s v="Offices for Investment"/>
    <m/>
    <m/>
    <d v="2005-04-01T00:00:00"/>
    <m/>
    <s v="N"/>
    <m/>
    <m/>
    <m/>
    <m/>
    <x v="3"/>
    <m/>
    <m/>
    <n v="226240"/>
    <n v="0"/>
    <n v="226240"/>
    <n v="226240"/>
    <n v="0"/>
    <n v="226240"/>
    <m/>
    <m/>
    <m/>
    <m/>
    <m/>
    <m/>
    <m/>
    <m/>
    <m/>
    <m/>
    <m/>
    <m/>
    <n v="0"/>
    <m/>
    <m/>
    <m/>
    <m/>
    <n v="-18900"/>
    <m/>
    <n v="207340"/>
  </r>
  <r>
    <x v="4"/>
    <s v="FV"/>
    <s v="Industrial Estate"/>
    <m/>
    <m/>
    <d v="2011-03-16T00:00:00"/>
    <m/>
    <s v="N"/>
    <m/>
    <m/>
    <m/>
    <m/>
    <x v="3"/>
    <m/>
    <m/>
    <n v="75000"/>
    <n v="0"/>
    <n v="75000"/>
    <n v="75000"/>
    <n v="0"/>
    <n v="75000"/>
    <m/>
    <m/>
    <m/>
    <m/>
    <m/>
    <m/>
    <m/>
    <m/>
    <m/>
    <m/>
    <m/>
    <m/>
    <n v="0"/>
    <m/>
    <m/>
    <m/>
    <m/>
    <n v="-15880"/>
    <m/>
    <n v="59120"/>
  </r>
  <r>
    <x v="4"/>
    <s v="FV"/>
    <s v="Industrial Estate"/>
    <m/>
    <m/>
    <m/>
    <m/>
    <s v="N"/>
    <m/>
    <m/>
    <m/>
    <m/>
    <x v="3"/>
    <m/>
    <m/>
    <n v="112500"/>
    <n v="0"/>
    <n v="112500"/>
    <n v="112500"/>
    <n v="0"/>
    <n v="112500"/>
    <m/>
    <m/>
    <m/>
    <m/>
    <m/>
    <m/>
    <m/>
    <m/>
    <m/>
    <m/>
    <m/>
    <m/>
    <n v="0"/>
    <m/>
    <m/>
    <m/>
    <m/>
    <n v="-23820"/>
    <m/>
    <n v="88680"/>
  </r>
  <r>
    <x v="4"/>
    <s v="FV"/>
    <s v="Other Assets"/>
    <m/>
    <m/>
    <m/>
    <m/>
    <s v="N"/>
    <m/>
    <m/>
    <m/>
    <m/>
    <x v="3"/>
    <m/>
    <m/>
    <n v="45000"/>
    <n v="0"/>
    <n v="45000"/>
    <n v="45000"/>
    <n v="0"/>
    <n v="45000"/>
    <m/>
    <m/>
    <m/>
    <m/>
    <m/>
    <m/>
    <m/>
    <m/>
    <m/>
    <m/>
    <m/>
    <m/>
    <n v="0"/>
    <m/>
    <m/>
    <m/>
    <m/>
    <n v="0"/>
    <m/>
    <n v="45000"/>
  </r>
  <r>
    <x v="4"/>
    <s v="FV"/>
    <s v="Other Assets"/>
    <m/>
    <m/>
    <d v="2005-04-01T00:00:00"/>
    <m/>
    <s v="N"/>
    <m/>
    <m/>
    <m/>
    <m/>
    <x v="3"/>
    <m/>
    <m/>
    <n v="35900"/>
    <n v="0"/>
    <n v="35900"/>
    <n v="35900"/>
    <n v="0"/>
    <n v="35900"/>
    <m/>
    <m/>
    <m/>
    <m/>
    <m/>
    <m/>
    <m/>
    <m/>
    <m/>
    <m/>
    <m/>
    <m/>
    <n v="0"/>
    <m/>
    <m/>
    <m/>
    <m/>
    <n v="0"/>
    <m/>
    <n v="35900"/>
  </r>
  <r>
    <x v="4"/>
    <s v="FV"/>
    <s v="Other Assets"/>
    <m/>
    <m/>
    <d v="2005-04-01T00:00:00"/>
    <m/>
    <s v="N"/>
    <m/>
    <m/>
    <m/>
    <m/>
    <x v="3"/>
    <m/>
    <m/>
    <n v="35900"/>
    <n v="0"/>
    <n v="35900"/>
    <n v="35900"/>
    <n v="0"/>
    <n v="35900"/>
    <m/>
    <m/>
    <m/>
    <m/>
    <m/>
    <m/>
    <m/>
    <m/>
    <m/>
    <m/>
    <m/>
    <m/>
    <n v="0"/>
    <m/>
    <m/>
    <m/>
    <m/>
    <n v="0"/>
    <m/>
    <n v="35900"/>
  </r>
  <r>
    <x v="4"/>
    <s v="FV"/>
    <s v="Other Assets"/>
    <m/>
    <m/>
    <d v="2005-04-01T00:00:00"/>
    <m/>
    <s v="N"/>
    <m/>
    <m/>
    <m/>
    <m/>
    <x v="3"/>
    <m/>
    <m/>
    <n v="36050"/>
    <n v="0"/>
    <n v="36050"/>
    <n v="36050"/>
    <n v="0"/>
    <n v="36050"/>
    <m/>
    <m/>
    <m/>
    <m/>
    <m/>
    <m/>
    <m/>
    <m/>
    <m/>
    <m/>
    <m/>
    <m/>
    <n v="0"/>
    <m/>
    <m/>
    <m/>
    <m/>
    <n v="0"/>
    <m/>
    <n v="36050"/>
  </r>
  <r>
    <x v="4"/>
    <s v="FV"/>
    <s v="Other Assets"/>
    <m/>
    <m/>
    <d v="2005-04-01T00:00:00"/>
    <m/>
    <s v="N"/>
    <m/>
    <m/>
    <m/>
    <m/>
    <x v="3"/>
    <m/>
    <m/>
    <n v="36050"/>
    <n v="0"/>
    <n v="36050"/>
    <n v="36050"/>
    <n v="0"/>
    <n v="36050"/>
    <m/>
    <m/>
    <m/>
    <m/>
    <m/>
    <m/>
    <m/>
    <m/>
    <m/>
    <m/>
    <m/>
    <m/>
    <n v="0"/>
    <m/>
    <m/>
    <m/>
    <m/>
    <n v="0"/>
    <m/>
    <n v="36050"/>
  </r>
  <r>
    <x v="4"/>
    <s v="FV"/>
    <s v="Other Assets"/>
    <m/>
    <m/>
    <d v="2005-04-01T00:00:00"/>
    <m/>
    <s v="N"/>
    <m/>
    <m/>
    <m/>
    <m/>
    <x v="3"/>
    <m/>
    <m/>
    <n v="1900"/>
    <n v="0"/>
    <n v="1900"/>
    <n v="1900"/>
    <n v="0"/>
    <n v="1900"/>
    <m/>
    <m/>
    <m/>
    <m/>
    <m/>
    <m/>
    <m/>
    <m/>
    <m/>
    <m/>
    <m/>
    <m/>
    <n v="0"/>
    <m/>
    <m/>
    <m/>
    <m/>
    <n v="0"/>
    <m/>
    <n v="1900"/>
  </r>
  <r>
    <x v="4"/>
    <s v="FV"/>
    <s v="Other Assets"/>
    <m/>
    <m/>
    <d v="2005-04-01T00:00:00"/>
    <m/>
    <s v="N"/>
    <m/>
    <m/>
    <m/>
    <m/>
    <x v="3"/>
    <m/>
    <m/>
    <n v="0"/>
    <n v="0"/>
    <n v="0"/>
    <n v="0"/>
    <n v="0"/>
    <n v="0"/>
    <m/>
    <m/>
    <m/>
    <m/>
    <m/>
    <m/>
    <m/>
    <m/>
    <m/>
    <m/>
    <m/>
    <m/>
    <n v="0"/>
    <m/>
    <m/>
    <m/>
    <m/>
    <n v="0"/>
    <m/>
    <n v="0"/>
  </r>
  <r>
    <x v="4"/>
    <s v="FV"/>
    <m/>
    <m/>
    <m/>
    <d v="2020-03-28T00:00:00"/>
    <m/>
    <s v="N"/>
    <m/>
    <m/>
    <m/>
    <m/>
    <x v="3"/>
    <m/>
    <m/>
    <n v="615268.51"/>
    <n v="0"/>
    <n v="615268.51"/>
    <n v="615268.51"/>
    <n v="0"/>
    <n v="615268.51"/>
    <m/>
    <m/>
    <m/>
    <m/>
    <m/>
    <m/>
    <m/>
    <m/>
    <m/>
    <m/>
    <m/>
    <m/>
    <n v="0"/>
    <m/>
    <m/>
    <m/>
    <m/>
    <m/>
    <n v="-615268.51"/>
    <n v="0"/>
  </r>
  <r>
    <x v="0"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s v="Historic Cost"/>
    <m/>
    <s v="Land"/>
    <s v="Central Services"/>
    <m/>
    <m/>
    <s v="N"/>
    <m/>
    <m/>
    <m/>
    <m/>
    <x v="4"/>
    <m/>
    <m/>
    <n v="4950"/>
    <n v="0"/>
    <n v="4950"/>
    <n v="4950"/>
    <n v="0"/>
    <n v="4950"/>
    <m/>
    <m/>
    <m/>
    <m/>
    <m/>
    <m/>
    <m/>
    <m/>
    <m/>
    <m/>
    <m/>
    <m/>
    <n v="0"/>
    <m/>
    <m/>
    <m/>
    <m/>
    <m/>
    <m/>
    <n v="4950"/>
  </r>
  <r>
    <x v="5"/>
    <s v="FV"/>
    <s v="Land awaiting Development"/>
    <s v="Land"/>
    <s v="Central Services"/>
    <m/>
    <m/>
    <s v="N"/>
    <m/>
    <m/>
    <m/>
    <m/>
    <x v="3"/>
    <m/>
    <m/>
    <n v="21125"/>
    <n v="0"/>
    <n v="21125"/>
    <n v="21125"/>
    <n v="0"/>
    <n v="21125"/>
    <m/>
    <m/>
    <m/>
    <m/>
    <m/>
    <m/>
    <m/>
    <m/>
    <m/>
    <m/>
    <m/>
    <m/>
    <n v="0"/>
    <n v="450860"/>
    <m/>
    <m/>
    <m/>
    <n v="2915"/>
    <m/>
    <n v="474900"/>
  </r>
  <r>
    <x v="5"/>
    <s v="FV"/>
    <s v="Land awaiting Development"/>
    <s v="Land"/>
    <s v="Central Services"/>
    <m/>
    <m/>
    <s v="N"/>
    <m/>
    <m/>
    <m/>
    <m/>
    <x v="5"/>
    <m/>
    <m/>
    <n v="18000"/>
    <n v="0"/>
    <n v="18000"/>
    <n v="18000"/>
    <n v="0"/>
    <n v="18000"/>
    <m/>
    <m/>
    <m/>
    <m/>
    <m/>
    <m/>
    <m/>
    <m/>
    <m/>
    <m/>
    <m/>
    <m/>
    <n v="0"/>
    <m/>
    <m/>
    <m/>
    <m/>
    <m/>
    <m/>
    <n v="18000"/>
  </r>
  <r>
    <x v="5"/>
    <s v="FV"/>
    <s v="Other Assets"/>
    <s v="Land"/>
    <s v="Central Services"/>
    <m/>
    <m/>
    <s v="N"/>
    <m/>
    <m/>
    <m/>
    <m/>
    <x v="5"/>
    <m/>
    <m/>
    <n v="379700"/>
    <n v="0"/>
    <n v="379700"/>
    <n v="379700"/>
    <n v="0"/>
    <n v="379700"/>
    <m/>
    <m/>
    <m/>
    <m/>
    <m/>
    <m/>
    <m/>
    <m/>
    <m/>
    <m/>
    <m/>
    <m/>
    <n v="0"/>
    <m/>
    <m/>
    <m/>
    <m/>
    <m/>
    <m/>
    <n v="379700"/>
  </r>
  <r>
    <x v="5"/>
    <s v="FV"/>
    <s v="Land awaiting Development"/>
    <s v="Land"/>
    <s v="Central Services"/>
    <m/>
    <m/>
    <s v="N"/>
    <m/>
    <m/>
    <m/>
    <m/>
    <x v="1"/>
    <m/>
    <m/>
    <n v="346700"/>
    <n v="0"/>
    <n v="346700"/>
    <n v="346700"/>
    <n v="0"/>
    <n v="346700"/>
    <m/>
    <m/>
    <m/>
    <m/>
    <m/>
    <m/>
    <m/>
    <m/>
    <m/>
    <m/>
    <m/>
    <m/>
    <n v="0"/>
    <m/>
    <m/>
    <m/>
    <m/>
    <m/>
    <m/>
    <n v="346700"/>
  </r>
  <r>
    <x v="5"/>
    <s v="FV"/>
    <s v="Other Assets"/>
    <s v="Land"/>
    <s v="Central Services"/>
    <m/>
    <m/>
    <s v="N"/>
    <m/>
    <m/>
    <m/>
    <m/>
    <x v="5"/>
    <m/>
    <m/>
    <n v="50600"/>
    <n v="0"/>
    <n v="50600"/>
    <n v="50600"/>
    <n v="0"/>
    <n v="50600"/>
    <m/>
    <m/>
    <m/>
    <m/>
    <m/>
    <m/>
    <m/>
    <m/>
    <m/>
    <m/>
    <m/>
    <m/>
    <n v="0"/>
    <m/>
    <m/>
    <m/>
    <m/>
    <m/>
    <m/>
    <n v="50600"/>
  </r>
  <r>
    <x v="5"/>
    <s v="FV"/>
    <m/>
    <s v="Land"/>
    <s v="Central Services"/>
    <m/>
    <m/>
    <s v="N"/>
    <m/>
    <m/>
    <m/>
    <m/>
    <x v="5"/>
    <m/>
    <m/>
    <n v="259700"/>
    <n v="0"/>
    <n v="259700"/>
    <n v="259700"/>
    <n v="0"/>
    <n v="259700"/>
    <m/>
    <m/>
    <m/>
    <m/>
    <m/>
    <m/>
    <m/>
    <m/>
    <m/>
    <m/>
    <m/>
    <m/>
    <n v="0"/>
    <m/>
    <m/>
    <m/>
    <m/>
    <m/>
    <m/>
    <n v="259700"/>
  </r>
  <r>
    <x v="5"/>
    <s v="FV"/>
    <m/>
    <s v="Land"/>
    <s v="Central Services"/>
    <m/>
    <m/>
    <s v="N"/>
    <m/>
    <m/>
    <m/>
    <m/>
    <x v="5"/>
    <m/>
    <m/>
    <n v="259700"/>
    <n v="0"/>
    <n v="259700"/>
    <n v="259700"/>
    <n v="0"/>
    <n v="259700"/>
    <m/>
    <m/>
    <m/>
    <m/>
    <m/>
    <m/>
    <m/>
    <m/>
    <m/>
    <m/>
    <m/>
    <m/>
    <n v="0"/>
    <m/>
    <m/>
    <m/>
    <m/>
    <m/>
    <m/>
    <n v="259700"/>
  </r>
  <r>
    <x v="5"/>
    <s v="FV"/>
    <m/>
    <s v="Land"/>
    <s v="Central Services"/>
    <m/>
    <m/>
    <s v="N"/>
    <m/>
    <m/>
    <m/>
    <m/>
    <x v="5"/>
    <m/>
    <m/>
    <n v="55400"/>
    <n v="0"/>
    <n v="55400"/>
    <n v="55400"/>
    <n v="0"/>
    <n v="55400"/>
    <m/>
    <m/>
    <m/>
    <m/>
    <m/>
    <m/>
    <m/>
    <m/>
    <m/>
    <m/>
    <m/>
    <m/>
    <n v="0"/>
    <m/>
    <m/>
    <m/>
    <m/>
    <m/>
    <m/>
    <n v="55400"/>
  </r>
  <r>
    <x v="5"/>
    <s v="FV"/>
    <m/>
    <s v="Land"/>
    <s v="Central Services"/>
    <m/>
    <m/>
    <s v="N"/>
    <m/>
    <m/>
    <m/>
    <m/>
    <x v="5"/>
    <m/>
    <m/>
    <n v="29200"/>
    <n v="0"/>
    <n v="29200"/>
    <n v="29200"/>
    <n v="0"/>
    <n v="29200"/>
    <m/>
    <m/>
    <m/>
    <m/>
    <m/>
    <m/>
    <m/>
    <m/>
    <m/>
    <m/>
    <m/>
    <m/>
    <n v="0"/>
    <m/>
    <m/>
    <m/>
    <m/>
    <m/>
    <m/>
    <n v="29200"/>
  </r>
  <r>
    <x v="0"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</r>
  <r>
    <x v="6"/>
    <m/>
    <s v="Drainage pond"/>
    <m/>
    <s v="Env Services"/>
    <m/>
    <m/>
    <s v="N"/>
    <m/>
    <m/>
    <m/>
    <m/>
    <x v="4"/>
    <m/>
    <m/>
    <n v="1"/>
    <n v="0"/>
    <n v="1"/>
    <n v="1"/>
    <n v="0"/>
    <n v="1"/>
    <m/>
    <m/>
    <m/>
    <m/>
    <m/>
    <m/>
    <m/>
    <m/>
    <m/>
    <m/>
    <m/>
    <m/>
    <n v="0"/>
    <m/>
    <m/>
    <m/>
    <m/>
    <m/>
    <m/>
    <n v="1"/>
  </r>
  <r>
    <x v="6"/>
    <m/>
    <s v="Open space (restricted use)"/>
    <m/>
    <m/>
    <m/>
    <m/>
    <s v="N"/>
    <m/>
    <m/>
    <m/>
    <m/>
    <x v="4"/>
    <m/>
    <m/>
    <n v="1"/>
    <n v="0"/>
    <n v="1"/>
    <n v="1"/>
    <n v="0"/>
    <n v="1"/>
    <m/>
    <m/>
    <m/>
    <m/>
    <m/>
    <m/>
    <m/>
    <m/>
    <m/>
    <m/>
    <m/>
    <m/>
    <n v="0"/>
    <m/>
    <m/>
    <m/>
    <m/>
    <m/>
    <m/>
    <n v="1"/>
  </r>
  <r>
    <x v="0"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</r>
  <r>
    <x v="7"/>
    <m/>
    <s v="Asset Under Construction"/>
    <m/>
    <m/>
    <m/>
    <m/>
    <s v="N"/>
    <m/>
    <m/>
    <m/>
    <m/>
    <x v="4"/>
    <m/>
    <m/>
    <n v="20000"/>
    <n v="0"/>
    <n v="20000"/>
    <n v="20000"/>
    <n v="0"/>
    <n v="20000"/>
    <m/>
    <m/>
    <m/>
    <m/>
    <m/>
    <m/>
    <m/>
    <m/>
    <m/>
    <m/>
    <m/>
    <m/>
    <n v="0"/>
    <m/>
    <m/>
    <m/>
    <m/>
    <m/>
    <m/>
    <n v="20000"/>
  </r>
  <r>
    <x v="7"/>
    <m/>
    <s v="Asset Under Construction"/>
    <m/>
    <m/>
    <m/>
    <m/>
    <s v="N"/>
    <m/>
    <m/>
    <m/>
    <m/>
    <x v="4"/>
    <m/>
    <m/>
    <n v="12587.5"/>
    <n v="0"/>
    <n v="12587.5"/>
    <n v="12587.5"/>
    <n v="0"/>
    <n v="12587.5"/>
    <m/>
    <m/>
    <m/>
    <m/>
    <m/>
    <m/>
    <m/>
    <m/>
    <m/>
    <m/>
    <m/>
    <m/>
    <n v="0"/>
    <m/>
    <m/>
    <m/>
    <m/>
    <m/>
    <n v="-12587.5"/>
    <n v="0"/>
  </r>
  <r>
    <x v="7"/>
    <m/>
    <s v="Asset Under Construction"/>
    <m/>
    <m/>
    <m/>
    <m/>
    <s v="N"/>
    <m/>
    <m/>
    <m/>
    <m/>
    <x v="4"/>
    <m/>
    <m/>
    <n v="5700"/>
    <n v="0"/>
    <n v="5700"/>
    <n v="5700"/>
    <n v="0"/>
    <n v="5700"/>
    <m/>
    <m/>
    <m/>
    <m/>
    <m/>
    <m/>
    <m/>
    <m/>
    <m/>
    <m/>
    <m/>
    <m/>
    <n v="0"/>
    <m/>
    <m/>
    <m/>
    <m/>
    <m/>
    <n v="-5700"/>
    <n v="0"/>
  </r>
  <r>
    <x v="0"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</r>
  <r>
    <x v="8"/>
    <m/>
    <s v="Asset Under Construction"/>
    <m/>
    <m/>
    <m/>
    <m/>
    <s v="N"/>
    <m/>
    <m/>
    <m/>
    <m/>
    <x v="4"/>
    <m/>
    <m/>
    <n v="280413.46999999997"/>
    <n v="0"/>
    <n v="280413.46999999997"/>
    <n v="280413.46999999997"/>
    <n v="0"/>
    <n v="280413.46999999997"/>
    <m/>
    <m/>
    <m/>
    <m/>
    <m/>
    <m/>
    <m/>
    <m/>
    <m/>
    <m/>
    <m/>
    <m/>
    <n v="0"/>
    <m/>
    <m/>
    <m/>
    <m/>
    <m/>
    <n v="-280413.46999999997"/>
    <n v="0"/>
  </r>
  <r>
    <x v="0"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m/>
    <m/>
    <m/>
    <m/>
    <m/>
    <m/>
    <m/>
    <m/>
    <m/>
    <m/>
    <m/>
    <x v="0"/>
    <m/>
    <m/>
    <m/>
    <m/>
    <m/>
    <m/>
    <m/>
    <n v="0"/>
    <m/>
    <m/>
    <m/>
    <m/>
    <m/>
    <m/>
    <m/>
    <m/>
    <m/>
    <m/>
    <m/>
    <m/>
    <m/>
    <m/>
    <m/>
    <m/>
    <m/>
    <m/>
    <m/>
    <m/>
  </r>
  <r>
    <x v="0"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</r>
  <r>
    <x v="9"/>
    <s v="n/a"/>
    <m/>
    <m/>
    <m/>
    <m/>
    <m/>
    <s v="N"/>
    <m/>
    <m/>
    <m/>
    <m/>
    <x v="4"/>
    <m/>
    <m/>
    <n v="29309.7"/>
    <n v="-29309.7"/>
    <n v="0"/>
    <n v="0"/>
    <n v="0"/>
    <n v="29309.7"/>
    <m/>
    <m/>
    <m/>
    <m/>
    <m/>
    <m/>
    <m/>
    <m/>
    <m/>
    <m/>
    <m/>
    <m/>
    <n v="0"/>
    <m/>
    <m/>
    <m/>
    <n v="-29309.7"/>
    <m/>
    <m/>
    <n v="0"/>
  </r>
  <r>
    <x v="9"/>
    <s v="n/a"/>
    <m/>
    <m/>
    <m/>
    <m/>
    <m/>
    <s v="N"/>
    <m/>
    <m/>
    <m/>
    <m/>
    <x v="4"/>
    <m/>
    <m/>
    <n v="2550"/>
    <n v="-2550"/>
    <n v="0"/>
    <n v="0"/>
    <n v="0"/>
    <n v="2550"/>
    <m/>
    <m/>
    <m/>
    <m/>
    <m/>
    <m/>
    <m/>
    <m/>
    <m/>
    <m/>
    <m/>
    <m/>
    <n v="0"/>
    <m/>
    <m/>
    <m/>
    <n v="-2550"/>
    <m/>
    <m/>
    <n v="0"/>
  </r>
  <r>
    <x v="9"/>
    <s v="n/a"/>
    <m/>
    <m/>
    <m/>
    <m/>
    <m/>
    <s v="N"/>
    <m/>
    <m/>
    <m/>
    <m/>
    <x v="4"/>
    <m/>
    <m/>
    <n v="14625.9"/>
    <n v="-14625.9"/>
    <n v="0"/>
    <n v="0"/>
    <n v="0"/>
    <n v="14625.9"/>
    <m/>
    <m/>
    <m/>
    <m/>
    <m/>
    <m/>
    <m/>
    <m/>
    <m/>
    <m/>
    <m/>
    <m/>
    <n v="0"/>
    <m/>
    <m/>
    <m/>
    <m/>
    <m/>
    <m/>
    <n v="14625.9"/>
  </r>
  <r>
    <x v="9"/>
    <s v="n/a"/>
    <m/>
    <m/>
    <m/>
    <m/>
    <m/>
    <s v="N"/>
    <m/>
    <m/>
    <m/>
    <m/>
    <x v="4"/>
    <m/>
    <m/>
    <n v="81239.92"/>
    <n v="-81239.92"/>
    <n v="0"/>
    <n v="0"/>
    <n v="0"/>
    <n v="81239.92"/>
    <m/>
    <m/>
    <m/>
    <m/>
    <m/>
    <m/>
    <m/>
    <m/>
    <m/>
    <m/>
    <m/>
    <m/>
    <n v="0"/>
    <m/>
    <m/>
    <m/>
    <m/>
    <m/>
    <m/>
    <n v="81239.92"/>
  </r>
  <r>
    <x v="9"/>
    <s v="n/a"/>
    <m/>
    <m/>
    <m/>
    <m/>
    <m/>
    <s v="N"/>
    <m/>
    <m/>
    <m/>
    <m/>
    <x v="4"/>
    <m/>
    <m/>
    <n v="296795.15999999997"/>
    <n v="-296795.15999999997"/>
    <n v="0"/>
    <n v="0"/>
    <n v="0"/>
    <n v="296795.15999999997"/>
    <m/>
    <m/>
    <m/>
    <m/>
    <m/>
    <m/>
    <m/>
    <m/>
    <m/>
    <m/>
    <m/>
    <m/>
    <n v="0"/>
    <m/>
    <m/>
    <m/>
    <m/>
    <m/>
    <m/>
    <n v="296795.15999999997"/>
  </r>
  <r>
    <x v="9"/>
    <s v="n/a"/>
    <m/>
    <m/>
    <m/>
    <m/>
    <m/>
    <s v="N"/>
    <m/>
    <m/>
    <m/>
    <m/>
    <x v="4"/>
    <m/>
    <m/>
    <n v="137226.20000000001"/>
    <n v="-137226.20000000001"/>
    <n v="0"/>
    <n v="0"/>
    <n v="0"/>
    <n v="137226.20000000001"/>
    <m/>
    <m/>
    <m/>
    <m/>
    <m/>
    <m/>
    <m/>
    <m/>
    <m/>
    <m/>
    <m/>
    <m/>
    <n v="0"/>
    <m/>
    <m/>
    <m/>
    <m/>
    <m/>
    <m/>
    <n v="137226.20000000001"/>
  </r>
  <r>
    <x v="9"/>
    <s v="n/a"/>
    <m/>
    <m/>
    <m/>
    <m/>
    <m/>
    <s v="N"/>
    <m/>
    <m/>
    <m/>
    <m/>
    <x v="4"/>
    <m/>
    <m/>
    <n v="1450"/>
    <n v="-1450"/>
    <n v="0"/>
    <n v="0"/>
    <n v="0"/>
    <n v="1450"/>
    <m/>
    <m/>
    <m/>
    <m/>
    <m/>
    <m/>
    <m/>
    <m/>
    <m/>
    <m/>
    <m/>
    <m/>
    <n v="0"/>
    <m/>
    <m/>
    <m/>
    <m/>
    <m/>
    <m/>
    <n v="1450"/>
  </r>
  <r>
    <x v="9"/>
    <s v="n/a"/>
    <m/>
    <m/>
    <m/>
    <m/>
    <m/>
    <s v="N"/>
    <m/>
    <m/>
    <m/>
    <m/>
    <x v="4"/>
    <m/>
    <m/>
    <n v="22451.14"/>
    <n v="-22451.14"/>
    <n v="0"/>
    <n v="0"/>
    <n v="0"/>
    <n v="22451.14"/>
    <m/>
    <m/>
    <m/>
    <m/>
    <m/>
    <m/>
    <m/>
    <m/>
    <m/>
    <m/>
    <m/>
    <m/>
    <n v="0"/>
    <m/>
    <m/>
    <m/>
    <m/>
    <m/>
    <m/>
    <n v="22451.14"/>
  </r>
  <r>
    <x v="9"/>
    <s v="n/a"/>
    <m/>
    <m/>
    <m/>
    <m/>
    <m/>
    <s v="N"/>
    <m/>
    <m/>
    <m/>
    <m/>
    <x v="4"/>
    <m/>
    <m/>
    <n v="500"/>
    <n v="-500"/>
    <n v="0"/>
    <n v="0"/>
    <n v="0"/>
    <n v="500"/>
    <m/>
    <m/>
    <m/>
    <m/>
    <m/>
    <m/>
    <m/>
    <m/>
    <m/>
    <m/>
    <m/>
    <m/>
    <n v="0"/>
    <m/>
    <m/>
    <m/>
    <m/>
    <m/>
    <m/>
    <n v="500"/>
  </r>
  <r>
    <x v="9"/>
    <s v="n/a"/>
    <m/>
    <m/>
    <m/>
    <m/>
    <m/>
    <s v="N"/>
    <m/>
    <m/>
    <m/>
    <m/>
    <x v="4"/>
    <m/>
    <m/>
    <n v="27900"/>
    <n v="-27900"/>
    <n v="0"/>
    <n v="0"/>
    <n v="0"/>
    <n v="27900"/>
    <m/>
    <m/>
    <m/>
    <m/>
    <m/>
    <m/>
    <m/>
    <m/>
    <m/>
    <m/>
    <m/>
    <m/>
    <n v="0"/>
    <m/>
    <m/>
    <m/>
    <m/>
    <m/>
    <m/>
    <n v="27900"/>
  </r>
  <r>
    <x v="9"/>
    <s v="n/a"/>
    <m/>
    <m/>
    <m/>
    <m/>
    <m/>
    <s v="N"/>
    <m/>
    <m/>
    <m/>
    <m/>
    <x v="4"/>
    <m/>
    <m/>
    <n v="28770"/>
    <n v="-28770"/>
    <n v="0"/>
    <n v="0"/>
    <n v="0"/>
    <n v="28770"/>
    <m/>
    <m/>
    <m/>
    <m/>
    <m/>
    <m/>
    <m/>
    <m/>
    <m/>
    <m/>
    <m/>
    <m/>
    <n v="0"/>
    <m/>
    <m/>
    <m/>
    <m/>
    <m/>
    <m/>
    <n v="28770"/>
  </r>
  <r>
    <x v="9"/>
    <s v="n/a"/>
    <m/>
    <m/>
    <m/>
    <m/>
    <m/>
    <s v="N"/>
    <m/>
    <m/>
    <m/>
    <m/>
    <x v="4"/>
    <s v="D4140006003000"/>
    <m/>
    <n v="50382.43"/>
    <n v="-50382.43"/>
    <n v="0"/>
    <n v="0"/>
    <n v="0"/>
    <n v="50382.43"/>
    <m/>
    <m/>
    <m/>
    <m/>
    <m/>
    <m/>
    <m/>
    <m/>
    <m/>
    <m/>
    <m/>
    <m/>
    <n v="0"/>
    <m/>
    <m/>
    <m/>
    <m/>
    <m/>
    <m/>
    <n v="50382.43"/>
  </r>
  <r>
    <x v="9"/>
    <s v="n/a"/>
    <m/>
    <m/>
    <m/>
    <m/>
    <m/>
    <s v="N"/>
    <m/>
    <m/>
    <m/>
    <m/>
    <x v="4"/>
    <m/>
    <m/>
    <n v="23100.19"/>
    <n v="-23100.19"/>
    <n v="0"/>
    <n v="0"/>
    <n v="0"/>
    <n v="23100.19"/>
    <m/>
    <m/>
    <m/>
    <m/>
    <m/>
    <m/>
    <m/>
    <m/>
    <m/>
    <m/>
    <m/>
    <m/>
    <n v="0"/>
    <m/>
    <m/>
    <m/>
    <m/>
    <m/>
    <m/>
    <n v="23100.19"/>
  </r>
  <r>
    <x v="9"/>
    <s v="n/a"/>
    <m/>
    <m/>
    <m/>
    <m/>
    <m/>
    <s v="N"/>
    <m/>
    <m/>
    <m/>
    <m/>
    <x v="4"/>
    <m/>
    <m/>
    <n v="71045.98"/>
    <n v="-71045.98"/>
    <n v="0"/>
    <n v="0"/>
    <n v="0"/>
    <n v="71045.98"/>
    <m/>
    <m/>
    <m/>
    <m/>
    <m/>
    <m/>
    <m/>
    <m/>
    <m/>
    <m/>
    <m/>
    <m/>
    <n v="0"/>
    <m/>
    <m/>
    <m/>
    <m/>
    <m/>
    <m/>
    <n v="71045.98"/>
  </r>
  <r>
    <x v="9"/>
    <s v="n/a"/>
    <m/>
    <m/>
    <m/>
    <m/>
    <m/>
    <s v="N"/>
    <m/>
    <m/>
    <m/>
    <m/>
    <x v="4"/>
    <m/>
    <m/>
    <n v="149615.92000000001"/>
    <n v="-149615.92000000001"/>
    <n v="0"/>
    <n v="0"/>
    <n v="0"/>
    <n v="149615.92000000001"/>
    <m/>
    <m/>
    <m/>
    <m/>
    <m/>
    <m/>
    <m/>
    <m/>
    <m/>
    <m/>
    <m/>
    <m/>
    <n v="0"/>
    <m/>
    <m/>
    <m/>
    <m/>
    <m/>
    <m/>
    <n v="149615.92000000001"/>
  </r>
  <r>
    <x v="9"/>
    <s v="n/a"/>
    <m/>
    <m/>
    <m/>
    <m/>
    <m/>
    <s v="N"/>
    <m/>
    <m/>
    <m/>
    <m/>
    <x v="4"/>
    <m/>
    <m/>
    <n v="732.51"/>
    <n v="-732.51"/>
    <n v="0"/>
    <n v="0"/>
    <n v="0"/>
    <n v="732.51"/>
    <m/>
    <m/>
    <m/>
    <m/>
    <m/>
    <m/>
    <m/>
    <m/>
    <m/>
    <m/>
    <m/>
    <m/>
    <n v="0"/>
    <m/>
    <m/>
    <m/>
    <m/>
    <m/>
    <m/>
    <n v="732.51"/>
  </r>
  <r>
    <x v="9"/>
    <s v="n/a"/>
    <m/>
    <m/>
    <m/>
    <m/>
    <m/>
    <s v="N"/>
    <m/>
    <m/>
    <m/>
    <m/>
    <x v="4"/>
    <m/>
    <m/>
    <n v="28197"/>
    <n v="-28197"/>
    <n v="0"/>
    <n v="0"/>
    <n v="0"/>
    <n v="28197"/>
    <m/>
    <m/>
    <m/>
    <m/>
    <m/>
    <m/>
    <m/>
    <m/>
    <m/>
    <m/>
    <m/>
    <m/>
    <n v="0"/>
    <m/>
    <m/>
    <m/>
    <m/>
    <m/>
    <m/>
    <n v="28197"/>
  </r>
  <r>
    <x v="9"/>
    <s v="n/a"/>
    <m/>
    <m/>
    <m/>
    <m/>
    <m/>
    <s v="N"/>
    <m/>
    <m/>
    <m/>
    <m/>
    <x v="4"/>
    <m/>
    <m/>
    <n v="150769.76"/>
    <n v="-150769.76"/>
    <n v="0"/>
    <n v="0"/>
    <n v="0"/>
    <n v="150769.76"/>
    <m/>
    <m/>
    <m/>
    <m/>
    <m/>
    <m/>
    <m/>
    <m/>
    <m/>
    <m/>
    <m/>
    <m/>
    <n v="0"/>
    <m/>
    <m/>
    <m/>
    <m/>
    <m/>
    <m/>
    <n v="150769.76"/>
  </r>
  <r>
    <x v="9"/>
    <s v="n/a"/>
    <m/>
    <m/>
    <m/>
    <m/>
    <m/>
    <s v="N"/>
    <m/>
    <m/>
    <m/>
    <m/>
    <x v="4"/>
    <m/>
    <m/>
    <n v="9160"/>
    <n v="-9160"/>
    <n v="0"/>
    <n v="0"/>
    <n v="0"/>
    <n v="9160"/>
    <m/>
    <m/>
    <m/>
    <m/>
    <m/>
    <m/>
    <m/>
    <m/>
    <m/>
    <m/>
    <m/>
    <m/>
    <n v="0"/>
    <m/>
    <m/>
    <m/>
    <m/>
    <m/>
    <m/>
    <n v="9160"/>
  </r>
  <r>
    <x v="9"/>
    <s v="n/a"/>
    <m/>
    <m/>
    <m/>
    <m/>
    <m/>
    <s v="N"/>
    <m/>
    <m/>
    <m/>
    <m/>
    <x v="4"/>
    <m/>
    <m/>
    <n v="33651.199999999997"/>
    <n v="-33651.199999999997"/>
    <n v="0"/>
    <n v="0"/>
    <n v="0"/>
    <n v="33651.199999999997"/>
    <m/>
    <m/>
    <m/>
    <m/>
    <m/>
    <m/>
    <m/>
    <m/>
    <m/>
    <m/>
    <m/>
    <m/>
    <n v="0"/>
    <m/>
    <m/>
    <m/>
    <m/>
    <m/>
    <m/>
    <n v="33651.199999999997"/>
  </r>
  <r>
    <x v="9"/>
    <s v="n/a"/>
    <m/>
    <m/>
    <m/>
    <m/>
    <m/>
    <s v="Y"/>
    <n v="5"/>
    <m/>
    <m/>
    <m/>
    <x v="4"/>
    <s v="D4140006003000"/>
    <n v="1"/>
    <n v="61750"/>
    <n v="-51941.090000000004"/>
    <n v="9808.9099999999962"/>
    <n v="9808.9099999999962"/>
    <n v="0"/>
    <n v="61750"/>
    <m/>
    <m/>
    <m/>
    <m/>
    <m/>
    <m/>
    <m/>
    <m/>
    <m/>
    <m/>
    <m/>
    <m/>
    <n v="0"/>
    <m/>
    <m/>
    <m/>
    <m/>
    <m/>
    <m/>
    <n v="61750"/>
  </r>
  <r>
    <x v="9"/>
    <s v="n/a"/>
    <m/>
    <m/>
    <m/>
    <m/>
    <m/>
    <s v="N"/>
    <m/>
    <m/>
    <m/>
    <m/>
    <x v="4"/>
    <s v="D4140006003000"/>
    <m/>
    <n v="53585.16"/>
    <n v="-53585.16"/>
    <n v="0"/>
    <n v="0"/>
    <n v="0"/>
    <n v="53585.16"/>
    <m/>
    <m/>
    <m/>
    <m/>
    <m/>
    <m/>
    <m/>
    <m/>
    <m/>
    <m/>
    <m/>
    <m/>
    <n v="0"/>
    <m/>
    <m/>
    <m/>
    <m/>
    <m/>
    <m/>
    <n v="53585.16"/>
  </r>
  <r>
    <x v="9"/>
    <s v="n/a"/>
    <m/>
    <m/>
    <m/>
    <m/>
    <m/>
    <s v="N"/>
    <m/>
    <m/>
    <m/>
    <m/>
    <x v="4"/>
    <m/>
    <m/>
    <n v="15243"/>
    <n v="-15243"/>
    <n v="0"/>
    <n v="0"/>
    <n v="0"/>
    <n v="15243"/>
    <m/>
    <m/>
    <m/>
    <m/>
    <m/>
    <m/>
    <m/>
    <m/>
    <m/>
    <m/>
    <m/>
    <m/>
    <n v="0"/>
    <m/>
    <m/>
    <m/>
    <m/>
    <m/>
    <m/>
    <n v="15243"/>
  </r>
  <r>
    <x v="9"/>
    <s v="n/a"/>
    <m/>
    <m/>
    <m/>
    <m/>
    <m/>
    <s v="N"/>
    <m/>
    <m/>
    <m/>
    <m/>
    <x v="4"/>
    <s v="D4140006003000"/>
    <m/>
    <n v="39484.76"/>
    <n v="-39484.76"/>
    <n v="0"/>
    <n v="0"/>
    <n v="0"/>
    <n v="39484.76"/>
    <m/>
    <m/>
    <m/>
    <m/>
    <m/>
    <m/>
    <m/>
    <m/>
    <m/>
    <m/>
    <m/>
    <m/>
    <n v="0"/>
    <m/>
    <m/>
    <m/>
    <m/>
    <m/>
    <m/>
    <n v="39484.76"/>
  </r>
  <r>
    <x v="9"/>
    <s v="n/a"/>
    <m/>
    <m/>
    <m/>
    <m/>
    <m/>
    <s v="Y"/>
    <n v="5"/>
    <m/>
    <m/>
    <m/>
    <x v="4"/>
    <s v="D4140006003000"/>
    <n v="0"/>
    <n v="30750"/>
    <n v="-30750"/>
    <n v="0"/>
    <n v="0"/>
    <n v="0"/>
    <n v="30750"/>
    <m/>
    <m/>
    <m/>
    <m/>
    <m/>
    <m/>
    <m/>
    <m/>
    <m/>
    <m/>
    <m/>
    <m/>
    <n v="0"/>
    <m/>
    <m/>
    <m/>
    <m/>
    <m/>
    <m/>
    <n v="30750"/>
  </r>
  <r>
    <x v="9"/>
    <s v="n/a"/>
    <m/>
    <m/>
    <m/>
    <m/>
    <m/>
    <s v="Y"/>
    <n v="5"/>
    <m/>
    <m/>
    <m/>
    <x v="4"/>
    <s v="H4310006003000"/>
    <n v="1"/>
    <n v="16380"/>
    <n v="-13349.640000000001"/>
    <n v="3030.3599999999988"/>
    <n v="3030.3599999999988"/>
    <n v="0"/>
    <n v="16380"/>
    <m/>
    <m/>
    <m/>
    <m/>
    <m/>
    <m/>
    <m/>
    <m/>
    <m/>
    <m/>
    <m/>
    <m/>
    <n v="0"/>
    <m/>
    <m/>
    <m/>
    <n v="-16380"/>
    <m/>
    <m/>
    <n v="0"/>
  </r>
  <r>
    <x v="9"/>
    <s v="n/a"/>
    <m/>
    <m/>
    <m/>
    <m/>
    <m/>
    <s v="Y"/>
    <n v="5"/>
    <m/>
    <m/>
    <m/>
    <x v="4"/>
    <s v="D4140006003000"/>
    <n v="0"/>
    <n v="35000"/>
    <n v="-35000"/>
    <n v="0"/>
    <n v="0"/>
    <n v="0"/>
    <n v="35000"/>
    <m/>
    <m/>
    <m/>
    <m/>
    <m/>
    <m/>
    <m/>
    <m/>
    <m/>
    <m/>
    <m/>
    <m/>
    <n v="0"/>
    <m/>
    <m/>
    <m/>
    <m/>
    <m/>
    <m/>
    <n v="35000"/>
  </r>
  <r>
    <x v="9"/>
    <s v="n/a"/>
    <m/>
    <m/>
    <m/>
    <m/>
    <m/>
    <s v="Y"/>
    <n v="5"/>
    <m/>
    <m/>
    <m/>
    <x v="4"/>
    <s v="D4140006003000"/>
    <n v="0"/>
    <n v="24000"/>
    <n v="-24000"/>
    <n v="0"/>
    <n v="0"/>
    <n v="0"/>
    <n v="24000"/>
    <m/>
    <m/>
    <m/>
    <m/>
    <m/>
    <m/>
    <m/>
    <m/>
    <m/>
    <m/>
    <m/>
    <m/>
    <n v="0"/>
    <m/>
    <m/>
    <m/>
    <n v="-24000"/>
    <m/>
    <m/>
    <n v="0"/>
  </r>
  <r>
    <x v="9"/>
    <s v="n/a"/>
    <m/>
    <m/>
    <m/>
    <m/>
    <m/>
    <s v="N"/>
    <m/>
    <m/>
    <m/>
    <m/>
    <x v="4"/>
    <m/>
    <m/>
    <n v="56125"/>
    <n v="-56125"/>
    <n v="0"/>
    <n v="0"/>
    <n v="0"/>
    <n v="56125"/>
    <m/>
    <m/>
    <m/>
    <m/>
    <m/>
    <m/>
    <m/>
    <m/>
    <m/>
    <m/>
    <m/>
    <m/>
    <n v="0"/>
    <m/>
    <m/>
    <m/>
    <m/>
    <m/>
    <m/>
    <n v="56125"/>
  </r>
  <r>
    <x v="9"/>
    <s v="n/a"/>
    <m/>
    <m/>
    <m/>
    <m/>
    <m/>
    <s v="Y"/>
    <n v="5"/>
    <m/>
    <m/>
    <m/>
    <x v="4"/>
    <s v="D4140006003000"/>
    <n v="0"/>
    <n v="398411.01"/>
    <n v="-398411.01"/>
    <n v="0"/>
    <n v="0"/>
    <n v="0"/>
    <n v="398411.01"/>
    <m/>
    <m/>
    <m/>
    <m/>
    <m/>
    <m/>
    <m/>
    <m/>
    <m/>
    <m/>
    <m/>
    <m/>
    <n v="0"/>
    <m/>
    <m/>
    <m/>
    <m/>
    <m/>
    <m/>
    <n v="398411.01"/>
  </r>
  <r>
    <x v="9"/>
    <s v="n/a"/>
    <m/>
    <m/>
    <m/>
    <m/>
    <m/>
    <s v="Y"/>
    <n v="5"/>
    <m/>
    <m/>
    <m/>
    <x v="4"/>
    <s v="D4140006003000"/>
    <n v="0"/>
    <n v="21335"/>
    <n v="-21335"/>
    <n v="0"/>
    <n v="0"/>
    <n v="0"/>
    <n v="21335"/>
    <m/>
    <m/>
    <m/>
    <m/>
    <m/>
    <m/>
    <m/>
    <m/>
    <m/>
    <m/>
    <m/>
    <m/>
    <n v="0"/>
    <m/>
    <m/>
    <m/>
    <m/>
    <m/>
    <m/>
    <n v="21335"/>
  </r>
  <r>
    <x v="9"/>
    <s v="n/a"/>
    <m/>
    <m/>
    <m/>
    <m/>
    <m/>
    <s v="Y"/>
    <n v="5"/>
    <m/>
    <m/>
    <m/>
    <x v="4"/>
    <s v="D4140006003000"/>
    <n v="0"/>
    <n v="115136.40000000001"/>
    <n v="-115136.40000000001"/>
    <n v="0"/>
    <n v="0"/>
    <n v="0"/>
    <n v="115136.40000000001"/>
    <m/>
    <m/>
    <m/>
    <m/>
    <m/>
    <m/>
    <m/>
    <m/>
    <m/>
    <m/>
    <m/>
    <m/>
    <n v="0"/>
    <m/>
    <m/>
    <m/>
    <m/>
    <m/>
    <m/>
    <n v="115136.40000000001"/>
  </r>
  <r>
    <x v="9"/>
    <s v="n/a"/>
    <m/>
    <m/>
    <m/>
    <m/>
    <m/>
    <s v="Y"/>
    <n v="5"/>
    <m/>
    <m/>
    <m/>
    <x v="4"/>
    <s v="D4140006003000"/>
    <n v="0"/>
    <n v="13163.02"/>
    <n v="-13163.02"/>
    <n v="0"/>
    <n v="0"/>
    <n v="0"/>
    <n v="13163.02"/>
    <m/>
    <m/>
    <m/>
    <m/>
    <m/>
    <m/>
    <m/>
    <m/>
    <m/>
    <m/>
    <m/>
    <m/>
    <n v="0"/>
    <m/>
    <m/>
    <m/>
    <m/>
    <m/>
    <m/>
    <n v="13163.02"/>
  </r>
  <r>
    <x v="9"/>
    <s v="n/a"/>
    <m/>
    <m/>
    <m/>
    <m/>
    <m/>
    <s v="Y"/>
    <n v="5"/>
    <m/>
    <m/>
    <m/>
    <x v="4"/>
    <s v="D4140006003000"/>
    <n v="0"/>
    <n v="24200"/>
    <n v="-24200"/>
    <n v="0"/>
    <n v="0"/>
    <n v="0"/>
    <n v="24200"/>
    <m/>
    <m/>
    <m/>
    <m/>
    <m/>
    <m/>
    <m/>
    <m/>
    <m/>
    <m/>
    <m/>
    <m/>
    <n v="0"/>
    <m/>
    <m/>
    <m/>
    <m/>
    <m/>
    <m/>
    <n v="24200"/>
  </r>
  <r>
    <x v="9"/>
    <s v="n/a"/>
    <m/>
    <m/>
    <m/>
    <m/>
    <m/>
    <s v="Y"/>
    <n v="5"/>
    <m/>
    <m/>
    <m/>
    <x v="4"/>
    <s v="D4140006003000"/>
    <n v="1"/>
    <n v="196608.2"/>
    <n v="-156745.345"/>
    <n v="39862.85500000001"/>
    <n v="39862.85500000001"/>
    <n v="0"/>
    <n v="196608.2"/>
    <m/>
    <m/>
    <m/>
    <m/>
    <m/>
    <m/>
    <m/>
    <m/>
    <m/>
    <m/>
    <m/>
    <m/>
    <n v="0"/>
    <m/>
    <m/>
    <m/>
    <m/>
    <m/>
    <m/>
    <n v="196608.2"/>
  </r>
  <r>
    <x v="9"/>
    <s v="n/a"/>
    <m/>
    <m/>
    <m/>
    <m/>
    <m/>
    <s v="Y"/>
    <n v="5"/>
    <m/>
    <m/>
    <m/>
    <x v="4"/>
    <s v="D4140006003000"/>
    <n v="1"/>
    <n v="9320"/>
    <n v="-7608.26"/>
    <n v="1711.7399999999998"/>
    <n v="1711.7399999999998"/>
    <n v="0"/>
    <n v="9320"/>
    <m/>
    <m/>
    <m/>
    <m/>
    <m/>
    <m/>
    <m/>
    <m/>
    <m/>
    <m/>
    <m/>
    <m/>
    <n v="0"/>
    <m/>
    <m/>
    <m/>
    <m/>
    <m/>
    <m/>
    <n v="9320"/>
  </r>
  <r>
    <x v="9"/>
    <s v="n/a"/>
    <m/>
    <m/>
    <m/>
    <m/>
    <m/>
    <s v="Y"/>
    <n v="5"/>
    <m/>
    <m/>
    <m/>
    <x v="4"/>
    <s v="D4140006003000"/>
    <n v="1"/>
    <n v="10100"/>
    <n v="-8080"/>
    <n v="2020"/>
    <n v="2020"/>
    <n v="0"/>
    <n v="10100"/>
    <m/>
    <m/>
    <m/>
    <m/>
    <m/>
    <m/>
    <m/>
    <m/>
    <m/>
    <m/>
    <m/>
    <m/>
    <n v="0"/>
    <m/>
    <m/>
    <m/>
    <n v="-10100"/>
    <m/>
    <m/>
    <n v="0"/>
  </r>
  <r>
    <x v="9"/>
    <s v="n/a"/>
    <m/>
    <m/>
    <m/>
    <m/>
    <m/>
    <s v="Y"/>
    <n v="5"/>
    <m/>
    <m/>
    <m/>
    <x v="4"/>
    <s v="D4140006003000"/>
    <n v="2"/>
    <n v="9450"/>
    <n v="-6038.7373333333335"/>
    <n v="3411.2626666666665"/>
    <n v="3411.2626666666665"/>
    <n v="0"/>
    <n v="9450"/>
    <m/>
    <m/>
    <m/>
    <m/>
    <m/>
    <m/>
    <m/>
    <m/>
    <m/>
    <m/>
    <m/>
    <m/>
    <n v="0"/>
    <m/>
    <m/>
    <m/>
    <m/>
    <m/>
    <m/>
    <n v="9450"/>
  </r>
  <r>
    <x v="9"/>
    <s v="n/a"/>
    <m/>
    <m/>
    <m/>
    <m/>
    <m/>
    <s v="Y"/>
    <n v="5"/>
    <m/>
    <m/>
    <m/>
    <x v="4"/>
    <s v="D4140006003000"/>
    <n v="2"/>
    <n v="13680.6"/>
    <n v="-8664.380000000001"/>
    <n v="5016.2199999999993"/>
    <n v="5016.2199999999993"/>
    <n v="0"/>
    <n v="13680.6"/>
    <m/>
    <m/>
    <m/>
    <m/>
    <m/>
    <m/>
    <m/>
    <m/>
    <m/>
    <m/>
    <m/>
    <m/>
    <n v="0"/>
    <m/>
    <m/>
    <m/>
    <m/>
    <m/>
    <m/>
    <n v="13680.6"/>
  </r>
  <r>
    <x v="9"/>
    <s v="n/a"/>
    <m/>
    <m/>
    <m/>
    <d v="2017-04-30T00:00:00"/>
    <m/>
    <s v="Y"/>
    <n v="5"/>
    <m/>
    <m/>
    <m/>
    <x v="4"/>
    <s v="D4140006003000"/>
    <n v="2"/>
    <n v="10575"/>
    <n v="-6045.7999999999993"/>
    <n v="4529.2000000000007"/>
    <n v="4529.2000000000007"/>
    <n v="0"/>
    <n v="10575"/>
    <m/>
    <m/>
    <m/>
    <m/>
    <m/>
    <m/>
    <m/>
    <m/>
    <m/>
    <m/>
    <m/>
    <m/>
    <n v="0"/>
    <m/>
    <m/>
    <m/>
    <m/>
    <m/>
    <m/>
    <n v="10575"/>
  </r>
  <r>
    <x v="9"/>
    <s v="n/a"/>
    <m/>
    <m/>
    <m/>
    <d v="2017-06-30T00:00:00"/>
    <m/>
    <s v="Y"/>
    <n v="5"/>
    <m/>
    <m/>
    <m/>
    <x v="4"/>
    <s v="D4140006003000"/>
    <n v="2"/>
    <n v="42122.29"/>
    <n v="-23625.063333333335"/>
    <n v="18497.226666666666"/>
    <n v="18497.226666666666"/>
    <n v="0"/>
    <n v="42122.29"/>
    <m/>
    <m/>
    <m/>
    <m/>
    <m/>
    <m/>
    <m/>
    <m/>
    <m/>
    <m/>
    <m/>
    <m/>
    <n v="0"/>
    <m/>
    <m/>
    <m/>
    <m/>
    <m/>
    <m/>
    <n v="42122.29"/>
  </r>
  <r>
    <x v="9"/>
    <s v="n/a"/>
    <m/>
    <m/>
    <m/>
    <d v="2017-12-31T00:00:00"/>
    <m/>
    <s v="Y"/>
    <n v="5"/>
    <m/>
    <m/>
    <m/>
    <x v="4"/>
    <s v="D4140006003000"/>
    <n v="3"/>
    <n v="8330"/>
    <n v="-3644.3374999999996"/>
    <n v="4685.6625000000004"/>
    <n v="4685.6625000000004"/>
    <n v="0"/>
    <n v="8330"/>
    <m/>
    <m/>
    <m/>
    <m/>
    <m/>
    <m/>
    <m/>
    <m/>
    <m/>
    <m/>
    <m/>
    <m/>
    <n v="0"/>
    <m/>
    <m/>
    <m/>
    <m/>
    <m/>
    <m/>
    <n v="8330"/>
  </r>
  <r>
    <x v="9"/>
    <s v="n/a"/>
    <m/>
    <m/>
    <m/>
    <d v="2019-06-30T00:00:00"/>
    <m/>
    <s v="Y"/>
    <n v="5"/>
    <m/>
    <m/>
    <m/>
    <x v="4"/>
    <s v="D4140006003000"/>
    <n v="3"/>
    <n v="25560"/>
    <n v="-8827.93"/>
    <n v="16732.07"/>
    <n v="16732.07"/>
    <n v="0"/>
    <n v="25560"/>
    <m/>
    <m/>
    <m/>
    <m/>
    <m/>
    <m/>
    <m/>
    <m/>
    <m/>
    <m/>
    <m/>
    <m/>
    <n v="0"/>
    <m/>
    <m/>
    <m/>
    <m/>
    <m/>
    <m/>
    <n v="25560"/>
  </r>
  <r>
    <x v="9"/>
    <s v="n/a"/>
    <m/>
    <m/>
    <m/>
    <d v="2018-06-24T00:00:00"/>
    <m/>
    <s v="Y"/>
    <n v="5"/>
    <m/>
    <m/>
    <m/>
    <x v="4"/>
    <s v="D2580016003000"/>
    <n v="3"/>
    <n v="116550"/>
    <n v="-42249.375"/>
    <n v="74300.625"/>
    <n v="74300.625"/>
    <n v="0"/>
    <n v="116550"/>
    <m/>
    <m/>
    <m/>
    <m/>
    <m/>
    <m/>
    <m/>
    <m/>
    <m/>
    <m/>
    <m/>
    <m/>
    <n v="0"/>
    <m/>
    <m/>
    <m/>
    <m/>
    <m/>
    <m/>
    <n v="116550"/>
  </r>
  <r>
    <x v="9"/>
    <s v="n/a"/>
    <m/>
    <m/>
    <m/>
    <d v="2018-08-31T00:00:00"/>
    <m/>
    <s v="Y"/>
    <n v="5"/>
    <m/>
    <m/>
    <m/>
    <x v="4"/>
    <s v="D4140006003000"/>
    <n v="3"/>
    <n v="29714.1"/>
    <n v="-9936.8924999999999"/>
    <n v="19777.207499999997"/>
    <n v="19777.207499999997"/>
    <n v="0"/>
    <n v="29714.1"/>
    <m/>
    <m/>
    <m/>
    <m/>
    <m/>
    <m/>
    <m/>
    <m/>
    <m/>
    <m/>
    <m/>
    <m/>
    <n v="0"/>
    <m/>
    <m/>
    <m/>
    <m/>
    <m/>
    <m/>
    <n v="29714.1"/>
  </r>
  <r>
    <x v="9"/>
    <s v="n/a"/>
    <m/>
    <m/>
    <m/>
    <m/>
    <m/>
    <s v="Y"/>
    <n v="5"/>
    <m/>
    <m/>
    <m/>
    <x v="4"/>
    <s v="D4140006003000"/>
    <n v="5"/>
    <n v="51870.990000000005"/>
    <n v="0"/>
    <n v="51870.990000000005"/>
    <n v="51870.990000000005"/>
    <n v="0"/>
    <n v="51870.990000000005"/>
    <m/>
    <m/>
    <m/>
    <m/>
    <m/>
    <m/>
    <m/>
    <m/>
    <m/>
    <m/>
    <m/>
    <m/>
    <n v="0"/>
    <m/>
    <m/>
    <m/>
    <m/>
    <m/>
    <m/>
    <n v="51870.990000000005"/>
  </r>
  <r>
    <x v="9"/>
    <s v="n/a"/>
    <m/>
    <m/>
    <m/>
    <d v="2019-03-31T00:00:00"/>
    <m/>
    <s v="Y"/>
    <n v="5"/>
    <m/>
    <m/>
    <m/>
    <x v="4"/>
    <s v="D4140006003000"/>
    <n v="3"/>
    <n v="15375"/>
    <n v="-3843.75"/>
    <n v="11531.25"/>
    <n v="11531.25"/>
    <n v="0"/>
    <n v="15375"/>
    <m/>
    <m/>
    <m/>
    <m/>
    <m/>
    <m/>
    <m/>
    <m/>
    <m/>
    <m/>
    <m/>
    <m/>
    <n v="0"/>
    <m/>
    <m/>
    <m/>
    <m/>
    <m/>
    <m/>
    <n v="15375"/>
  </r>
  <r>
    <x v="9"/>
    <s v="n/a"/>
    <m/>
    <m/>
    <m/>
    <d v="2019-03-31T00:00:00"/>
    <m/>
    <s v="Y"/>
    <n v="5"/>
    <m/>
    <m/>
    <m/>
    <x v="4"/>
    <s v="D4140006003000"/>
    <n v="3"/>
    <n v="11495"/>
    <n v="-2873.75"/>
    <n v="8621.25"/>
    <n v="8621.25"/>
    <n v="0"/>
    <n v="11495"/>
    <m/>
    <m/>
    <m/>
    <m/>
    <m/>
    <m/>
    <m/>
    <m/>
    <m/>
    <m/>
    <m/>
    <m/>
    <n v="0"/>
    <m/>
    <m/>
    <m/>
    <m/>
    <m/>
    <m/>
    <n v="11495"/>
  </r>
  <r>
    <x v="9"/>
    <s v="n/a"/>
    <m/>
    <m/>
    <m/>
    <m/>
    <m/>
    <s v="Y"/>
    <n v="5"/>
    <m/>
    <m/>
    <m/>
    <x v="4"/>
    <s v="D4140006003000"/>
    <n v="5"/>
    <n v="13700"/>
    <n v="0"/>
    <n v="13700"/>
    <n v="13700"/>
    <n v="0"/>
    <n v="13700"/>
    <m/>
    <m/>
    <m/>
    <m/>
    <m/>
    <m/>
    <m/>
    <m/>
    <m/>
    <m/>
    <m/>
    <m/>
    <n v="0"/>
    <m/>
    <m/>
    <m/>
    <m/>
    <m/>
    <m/>
    <n v="13700"/>
  </r>
  <r>
    <x v="9"/>
    <s v="n/a"/>
    <m/>
    <m/>
    <m/>
    <m/>
    <m/>
    <s v="Y"/>
    <n v="5"/>
    <m/>
    <m/>
    <m/>
    <x v="4"/>
    <s v="D4140006003000"/>
    <n v="5"/>
    <n v="55500"/>
    <n v="0"/>
    <n v="55500"/>
    <n v="55500"/>
    <n v="0"/>
    <n v="55500"/>
    <m/>
    <m/>
    <m/>
    <m/>
    <m/>
    <m/>
    <m/>
    <m/>
    <m/>
    <m/>
    <m/>
    <m/>
    <n v="0"/>
    <m/>
    <m/>
    <m/>
    <m/>
    <m/>
    <m/>
    <n v="55500"/>
  </r>
  <r>
    <x v="9"/>
    <m/>
    <m/>
    <m/>
    <m/>
    <m/>
    <m/>
    <m/>
    <m/>
    <m/>
    <m/>
    <m/>
    <x v="4"/>
    <m/>
    <m/>
    <m/>
    <m/>
    <m/>
    <n v="0"/>
    <n v="0"/>
    <n v="0"/>
    <m/>
    <m/>
    <m/>
    <m/>
    <m/>
    <m/>
    <n v="6060"/>
    <m/>
    <m/>
    <m/>
    <m/>
    <n v="6060"/>
    <n v="12120"/>
    <m/>
    <m/>
    <m/>
    <m/>
    <m/>
    <m/>
    <n v="12120"/>
  </r>
  <r>
    <x v="0"/>
    <m/>
    <m/>
    <m/>
    <m/>
    <m/>
    <m/>
    <m/>
    <m/>
    <m/>
    <m/>
    <m/>
    <x v="0"/>
    <m/>
    <m/>
    <m/>
    <m/>
    <m/>
    <n v="0"/>
    <n v="0"/>
    <n v="0"/>
    <m/>
    <m/>
    <m/>
    <m/>
    <m/>
    <m/>
    <m/>
    <m/>
    <m/>
    <m/>
    <m/>
    <m/>
    <m/>
    <m/>
    <m/>
    <m/>
    <m/>
    <m/>
    <m/>
    <m/>
  </r>
  <r>
    <x v="10"/>
    <m/>
    <m/>
    <m/>
    <m/>
    <m/>
    <m/>
    <m/>
    <m/>
    <m/>
    <m/>
    <m/>
    <x v="4"/>
    <m/>
    <m/>
    <m/>
    <m/>
    <m/>
    <n v="0"/>
    <n v="0"/>
    <n v="0"/>
    <m/>
    <m/>
    <n v="8800"/>
    <m/>
    <n v="1650"/>
    <m/>
    <m/>
    <m/>
    <m/>
    <n v="6600"/>
    <m/>
    <m/>
    <n v="17050"/>
    <m/>
    <m/>
    <m/>
    <m/>
    <m/>
    <m/>
    <n v="17050"/>
  </r>
  <r>
    <x v="10"/>
    <m/>
    <m/>
    <m/>
    <m/>
    <m/>
    <m/>
    <m/>
    <m/>
    <m/>
    <m/>
    <m/>
    <x v="4"/>
    <m/>
    <m/>
    <m/>
    <m/>
    <m/>
    <n v="0"/>
    <n v="0"/>
    <n v="0"/>
    <m/>
    <m/>
    <m/>
    <n v="5926.25"/>
    <m/>
    <m/>
    <m/>
    <n v="21470.97"/>
    <m/>
    <n v="7942"/>
    <m/>
    <n v="-7371.8600000000006"/>
    <n v="27967.360000000001"/>
    <m/>
    <m/>
    <m/>
    <m/>
    <m/>
    <m/>
    <n v="27967.360000000001"/>
  </r>
  <r>
    <x v="10"/>
    <m/>
    <m/>
    <m/>
    <m/>
    <m/>
    <m/>
    <m/>
    <m/>
    <m/>
    <m/>
    <m/>
    <x v="4"/>
    <m/>
    <m/>
    <m/>
    <m/>
    <m/>
    <n v="0"/>
    <n v="0"/>
    <n v="0"/>
    <m/>
    <m/>
    <m/>
    <m/>
    <m/>
    <m/>
    <n v="43384.5"/>
    <m/>
    <m/>
    <m/>
    <m/>
    <n v="-5206.1399999999994"/>
    <n v="38178.36"/>
    <m/>
    <m/>
    <m/>
    <m/>
    <m/>
    <m/>
    <n v="38178.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34">
    <pivotField axis="axisRow" showAll="0">
      <items count="12">
        <item x="7"/>
        <item x="8"/>
        <item x="6"/>
        <item x="3"/>
        <item x="9"/>
        <item x="4"/>
        <item x="1"/>
        <item x="5"/>
        <item x="2"/>
        <item x="0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Sum of Total Additions 20-21" fld="3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4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H11" firstHeaderRow="1" firstDataRow="2" firstDataCol="1"/>
  <pivotFields count="41">
    <pivotField axis="axisCol" subtotalTop="0" showAll="0">
      <items count="12">
        <item x="1"/>
        <item h="1" x="0"/>
        <item x="2"/>
        <item x="3"/>
        <item h="1" x="4"/>
        <item x="5"/>
        <item x="6"/>
        <item x="7"/>
        <item h="1" x="9"/>
        <item h="1" x="8"/>
        <item h="1" x="10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howAll="0"/>
    <pivotField subtotalTop="0" showAll="0"/>
    <pivotField subtotalTop="0" showAll="0"/>
    <pivotField subtotalTop="0" showAll="0"/>
    <pivotField axis="axisRow" subtotalTop="0" showAll="0">
      <items count="9">
        <item m="1" x="7"/>
        <item x="5"/>
        <item x="1"/>
        <item h="1" x="0"/>
        <item x="2"/>
        <item x="4"/>
        <item x="6"/>
        <item x="3"/>
        <item t="default"/>
      </items>
    </pivotField>
    <pivotField showAll="0"/>
    <pivotField showAll="0"/>
    <pivotField showAll="0"/>
    <pivotField showAll="0"/>
    <pivotField showAll="0"/>
    <pivotField subtotalTop="0" showAll="0"/>
    <pivotField subtotalTop="0" showAll="0"/>
    <pivotField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showAll="0"/>
  </pivotFields>
  <rowFields count="1">
    <field x="12"/>
  </rowFields>
  <rowItems count="7">
    <i>
      <x v="1"/>
    </i>
    <i>
      <x v="2"/>
    </i>
    <i>
      <x v="4"/>
    </i>
    <i>
      <x v="5"/>
    </i>
    <i>
      <x v="6"/>
    </i>
    <i>
      <x v="7"/>
    </i>
    <i t="grand">
      <x/>
    </i>
  </rowItems>
  <colFields count="1">
    <field x="0"/>
  </colFields>
  <colItems count="7">
    <i>
      <x/>
    </i>
    <i>
      <x v="2"/>
    </i>
    <i>
      <x v="3"/>
    </i>
    <i>
      <x v="5"/>
    </i>
    <i>
      <x v="6"/>
    </i>
    <i>
      <x v="7"/>
    </i>
    <i t="grand">
      <x/>
    </i>
  </colItems>
  <dataFields count="1">
    <dataField name="Sum of Closing Cost 31/03/21" fld="40" baseField="0" baseItem="0"/>
  </dataFields>
  <formats count="1">
    <format dxfId="7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:B29" firstHeaderRow="1" firstDataRow="1" firstDataCol="1"/>
  <pivotFields count="31">
    <pivotField axis="axisRow" showAll="0">
      <items count="27">
        <item x="19"/>
        <item x="8"/>
        <item x="2"/>
        <item x="7"/>
        <item x="17"/>
        <item x="25"/>
        <item x="21"/>
        <item x="22"/>
        <item x="3"/>
        <item x="12"/>
        <item x="15"/>
        <item x="4"/>
        <item x="16"/>
        <item x="18"/>
        <item x="14"/>
        <item x="10"/>
        <item x="11"/>
        <item x="23"/>
        <item x="13"/>
        <item x="9"/>
        <item x="1"/>
        <item x="5"/>
        <item x="20"/>
        <item x="24"/>
        <item x="6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Sum of Depn Charge for Year_x000a_(duplicate asset codes zeroed)" fld="30" baseField="0" baseItem="0"/>
  </dataFields>
  <formats count="24">
    <format dxfId="61">
      <pivotArea field="0" type="button" dataOnly="0" labelOnly="1" outline="0" axis="axisRow" fieldPosition="0"/>
    </format>
    <format dxfId="60">
      <pivotArea dataOnly="0" labelOnly="1" outline="0" axis="axisValues" fieldPosition="0"/>
    </format>
    <format dxfId="59">
      <pivotArea field="0" type="button" dataOnly="0" labelOnly="1" outline="0" axis="axisRow" fieldPosition="0"/>
    </format>
    <format dxfId="58">
      <pivotArea dataOnly="0" labelOnly="1" outline="0" axis="axisValues" fieldPosition="0"/>
    </format>
    <format dxfId="57">
      <pivotArea field="0" type="button" dataOnly="0" labelOnly="1" outline="0" axis="axisRow" fieldPosition="0"/>
    </format>
    <format dxfId="56">
      <pivotArea dataOnly="0" labelOnly="1" outline="0" axis="axisValues" fieldPosition="0"/>
    </format>
    <format dxfId="55">
      <pivotArea collapsedLevelsAreSubtotals="1" fieldPosition="0">
        <references count="1">
          <reference field="0" count="1">
            <x v="5"/>
          </reference>
        </references>
      </pivotArea>
    </format>
    <format dxfId="54">
      <pivotArea dataOnly="0" labelOnly="1" fieldPosition="0">
        <references count="1">
          <reference field="0" count="1">
            <x v="5"/>
          </reference>
        </references>
      </pivotArea>
    </format>
    <format dxfId="53">
      <pivotArea collapsedLevelsAreSubtotals="1" fieldPosition="0">
        <references count="1">
          <reference field="0" count="1">
            <x v="7"/>
          </reference>
        </references>
      </pivotArea>
    </format>
    <format dxfId="52">
      <pivotArea dataOnly="0" labelOnly="1" fieldPosition="0">
        <references count="1">
          <reference field="0" count="1">
            <x v="7"/>
          </reference>
        </references>
      </pivotArea>
    </format>
    <format dxfId="51">
      <pivotArea collapsedLevelsAreSubtotals="1" fieldPosition="0">
        <references count="1">
          <reference field="0" count="1">
            <x v="17"/>
          </reference>
        </references>
      </pivotArea>
    </format>
    <format dxfId="50">
      <pivotArea dataOnly="0" labelOnly="1" fieldPosition="0">
        <references count="1">
          <reference field="0" count="1">
            <x v="17"/>
          </reference>
        </references>
      </pivotArea>
    </format>
    <format dxfId="49">
      <pivotArea collapsedLevelsAreSubtotals="1" fieldPosition="0">
        <references count="1">
          <reference field="0" count="1">
            <x v="23"/>
          </reference>
        </references>
      </pivotArea>
    </format>
    <format dxfId="48">
      <pivotArea dataOnly="0" labelOnly="1" fieldPosition="0">
        <references count="1">
          <reference field="0" count="1">
            <x v="23"/>
          </reference>
        </references>
      </pivotArea>
    </format>
    <format dxfId="47">
      <pivotArea collapsedLevelsAreSubtotals="1" fieldPosition="0">
        <references count="1">
          <reference field="0" count="5">
            <x v="0"/>
            <x v="1"/>
            <x v="2"/>
            <x v="3"/>
            <x v="4"/>
          </reference>
        </references>
      </pivotArea>
    </format>
    <format dxfId="46">
      <pivotArea dataOnly="0" labelOnly="1" fieldPosition="0">
        <references count="1">
          <reference field="0" count="5">
            <x v="0"/>
            <x v="1"/>
            <x v="2"/>
            <x v="3"/>
            <x v="4"/>
          </reference>
        </references>
      </pivotArea>
    </format>
    <format dxfId="45">
      <pivotArea collapsedLevelsAreSubtotals="1" fieldPosition="0">
        <references count="1">
          <reference field="0" count="1">
            <x v="6"/>
          </reference>
        </references>
      </pivotArea>
    </format>
    <format dxfId="44">
      <pivotArea dataOnly="0" labelOnly="1" fieldPosition="0">
        <references count="1">
          <reference field="0" count="1">
            <x v="6"/>
          </reference>
        </references>
      </pivotArea>
    </format>
    <format dxfId="43">
      <pivotArea collapsedLevelsAreSubtotals="1" fieldPosition="0">
        <references count="1">
          <reference field="0" count="9"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42">
      <pivotArea dataOnly="0" labelOnly="1" fieldPosition="0">
        <references count="1">
          <reference field="0" count="9"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41">
      <pivotArea collapsedLevelsAreSubtotals="1" fieldPosition="0">
        <references count="1">
          <reference field="0" count="5">
            <x v="18"/>
            <x v="19"/>
            <x v="20"/>
            <x v="21"/>
            <x v="22"/>
          </reference>
        </references>
      </pivotArea>
    </format>
    <format dxfId="40">
      <pivotArea dataOnly="0" labelOnly="1" fieldPosition="0">
        <references count="1">
          <reference field="0" count="5">
            <x v="18"/>
            <x v="19"/>
            <x v="20"/>
            <x v="21"/>
            <x v="22"/>
          </reference>
        </references>
      </pivotArea>
    </format>
    <format dxfId="39">
      <pivotArea collapsedLevelsAreSubtotals="1" fieldPosition="0">
        <references count="1">
          <reference field="0" count="1">
            <x v="24"/>
          </reference>
        </references>
      </pivotArea>
    </format>
    <format dxfId="38">
      <pivotArea dataOnly="0" labelOnly="1" fieldPosition="0">
        <references count="1">
          <reference field="0" count="1">
            <x v="2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1000000}" name="PivotTable4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F2:G12" firstHeaderRow="1" firstDataRow="1" firstDataCol="1"/>
  <pivotFields count="44">
    <pivotField axis="axisRow" showAll="0">
      <items count="10">
        <item x="7"/>
        <item x="6"/>
        <item x="3"/>
        <item x="8"/>
        <item x="4"/>
        <item x="1"/>
        <item x="5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 of Depn Charge for Year_x000a_(duplicate asset codes zeroed)" fld="43" baseField="0" baseItem="0"/>
  </dataFields>
  <formats count="12">
    <format dxfId="73">
      <pivotArea field="0" type="button" dataOnly="0" labelOnly="1" outline="0" axis="axisRow" fieldPosition="0"/>
    </format>
    <format dxfId="72">
      <pivotArea dataOnly="0" labelOnly="1" outline="0" axis="axisValues" fieldPosition="0"/>
    </format>
    <format dxfId="71">
      <pivotArea field="0" type="button" dataOnly="0" labelOnly="1" outline="0" axis="axisRow" fieldPosition="0"/>
    </format>
    <format dxfId="70">
      <pivotArea dataOnly="0" labelOnly="1" outline="0" axis="axisValues" fieldPosition="0"/>
    </format>
    <format dxfId="69">
      <pivotArea field="0" type="button" dataOnly="0" labelOnly="1" outline="0" axis="axisRow" fieldPosition="0"/>
    </format>
    <format dxfId="68">
      <pivotArea dataOnly="0" labelOnly="1" outline="0" axis="axisValues" fieldPosition="0"/>
    </format>
    <format dxfId="67">
      <pivotArea collapsedLevelsAreSubtotals="1" fieldPosition="0">
        <references count="1">
          <reference field="0" count="1">
            <x v="3"/>
          </reference>
        </references>
      </pivotArea>
    </format>
    <format dxfId="66">
      <pivotArea dataOnly="0" labelOnly="1" fieldPosition="0">
        <references count="1">
          <reference field="0" count="1">
            <x v="3"/>
          </reference>
        </references>
      </pivotArea>
    </format>
    <format dxfId="65">
      <pivotArea collapsedLevelsAreSubtotals="1" fieldPosition="0">
        <references count="1">
          <reference field="0" count="1">
            <x v="5"/>
          </reference>
        </references>
      </pivotArea>
    </format>
    <format dxfId="64">
      <pivotArea dataOnly="0" labelOnly="1" fieldPosition="0">
        <references count="1">
          <reference field="0" count="1">
            <x v="5"/>
          </reference>
        </references>
      </pivotArea>
    </format>
    <format dxfId="63">
      <pivotArea collapsedLevelsAreSubtotals="1" fieldPosition="0">
        <references count="1">
          <reference field="0" count="1">
            <x v="7"/>
          </reference>
        </references>
      </pivotArea>
    </format>
    <format dxfId="62">
      <pivotArea dataOnly="0" labelOnly="1" fieldPosition="0">
        <references count="1">
          <reference field="0" count="1"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:B28" firstHeaderRow="1" firstDataRow="1" firstDataCol="1"/>
  <pivotFields count="31">
    <pivotField axis="axisRow" showAll="0">
      <items count="27">
        <item x="19"/>
        <item x="8"/>
        <item x="2"/>
        <item x="7"/>
        <item x="17"/>
        <item x="24"/>
        <item x="21"/>
        <item x="22"/>
        <item x="3"/>
        <item x="12"/>
        <item x="15"/>
        <item x="4"/>
        <item x="16"/>
        <item x="18"/>
        <item x="14"/>
        <item x="10"/>
        <item x="11"/>
        <item x="23"/>
        <item x="13"/>
        <item x="9"/>
        <item x="1"/>
        <item x="5"/>
        <item x="20"/>
        <item m="1" x="25"/>
        <item x="6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4"/>
    </i>
    <i>
      <x v="25"/>
    </i>
    <i t="grand">
      <x/>
    </i>
  </rowItems>
  <colItems count="1">
    <i/>
  </colItems>
  <dataFields count="1">
    <dataField name="Sum of Depn Charge for Year_x000a_(duplicate asset codes zeroed)" fld="30" baseField="0" baseItem="0"/>
  </dataFields>
  <formats count="24">
    <format dxfId="23">
      <pivotArea collapsedLevelsAreSubtotals="1" fieldPosition="0">
        <references count="1">
          <reference field="0" count="5">
            <x v="0"/>
            <x v="1"/>
            <x v="2"/>
            <x v="3"/>
            <x v="4"/>
          </reference>
        </references>
      </pivotArea>
    </format>
    <format dxfId="22">
      <pivotArea dataOnly="0" labelOnly="1" fieldPosition="0">
        <references count="1">
          <reference field="0" count="5">
            <x v="0"/>
            <x v="1"/>
            <x v="2"/>
            <x v="3"/>
            <x v="4"/>
          </reference>
        </references>
      </pivotArea>
    </format>
    <format dxfId="21">
      <pivotArea collapsedLevelsAreSubtotals="1" fieldPosition="0">
        <references count="1">
          <reference field="0" count="1">
            <x v="6"/>
          </reference>
        </references>
      </pivotArea>
    </format>
    <format dxfId="20">
      <pivotArea dataOnly="0" labelOnly="1" fieldPosition="0">
        <references count="1">
          <reference field="0" count="1">
            <x v="6"/>
          </reference>
        </references>
      </pivotArea>
    </format>
    <format dxfId="19">
      <pivotArea collapsedLevelsAreSubtotals="1" fieldPosition="0">
        <references count="1">
          <reference field="0" count="9"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8">
      <pivotArea dataOnly="0" labelOnly="1" fieldPosition="0">
        <references count="1">
          <reference field="0" count="9"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7">
      <pivotArea collapsedLevelsAreSubtotals="1" fieldPosition="0">
        <references count="1">
          <reference field="0" count="5">
            <x v="18"/>
            <x v="19"/>
            <x v="20"/>
            <x v="21"/>
            <x v="22"/>
          </reference>
        </references>
      </pivotArea>
    </format>
    <format dxfId="16">
      <pivotArea dataOnly="0" labelOnly="1" fieldPosition="0">
        <references count="1">
          <reference field="0" count="5">
            <x v="18"/>
            <x v="19"/>
            <x v="20"/>
            <x v="21"/>
            <x v="22"/>
          </reference>
        </references>
      </pivotArea>
    </format>
    <format dxfId="15">
      <pivotArea collapsedLevelsAreSubtotals="1" fieldPosition="0">
        <references count="1">
          <reference field="0" count="1">
            <x v="24"/>
          </reference>
        </references>
      </pivotArea>
    </format>
    <format dxfId="14">
      <pivotArea dataOnly="0" labelOnly="1" fieldPosition="0">
        <references count="1">
          <reference field="0" count="1">
            <x v="24"/>
          </reference>
        </references>
      </pivotArea>
    </format>
    <format dxfId="13">
      <pivotArea collapsedLevelsAreSubtotals="1" fieldPosition="0">
        <references count="1">
          <reference field="0" count="1">
            <x v="5"/>
          </reference>
        </references>
      </pivotArea>
    </format>
    <format dxfId="12">
      <pivotArea dataOnly="0" labelOnly="1" fieldPosition="0">
        <references count="1">
          <reference field="0" count="1">
            <x v="5"/>
          </reference>
        </references>
      </pivotArea>
    </format>
    <format dxfId="11">
      <pivotArea collapsedLevelsAreSubtotals="1" fieldPosition="0">
        <references count="1">
          <reference field="0" count="1">
            <x v="7"/>
          </reference>
        </references>
      </pivotArea>
    </format>
    <format dxfId="10">
      <pivotArea dataOnly="0" labelOnly="1" fieldPosition="0">
        <references count="1">
          <reference field="0" count="1">
            <x v="7"/>
          </reference>
        </references>
      </pivotArea>
    </format>
    <format dxfId="9">
      <pivotArea collapsedLevelsAreSubtotals="1" fieldPosition="0">
        <references count="1">
          <reference field="0" count="1">
            <x v="17"/>
          </reference>
        </references>
      </pivotArea>
    </format>
    <format dxfId="8">
      <pivotArea dataOnly="0" labelOnly="1" fieldPosition="0">
        <references count="1">
          <reference field="0" count="1">
            <x v="17"/>
          </reference>
        </references>
      </pivotArea>
    </format>
    <format dxfId="7">
      <pivotArea collapsedLevelsAreSubtotals="1" fieldPosition="0">
        <references count="1">
          <reference field="0" count="1">
            <x v="23"/>
          </reference>
        </references>
      </pivotArea>
    </format>
    <format dxfId="6">
      <pivotArea dataOnly="0" labelOnly="1" fieldPosition="0">
        <references count="1">
          <reference field="0" count="1">
            <x v="23"/>
          </reference>
        </references>
      </pivotArea>
    </format>
    <format dxfId="5">
      <pivotArea field="0" type="button" dataOnly="0" labelOnly="1" outline="0" axis="axisRow" fieldPosition="0"/>
    </format>
    <format dxfId="4">
      <pivotArea dataOnly="0" labelOnly="1" outline="0" axis="axisValues" fieldPosition="0"/>
    </format>
    <format dxfId="3">
      <pivotArea field="0" type="button" dataOnly="0" labelOnly="1" outline="0" axis="axisRow" fieldPosition="0"/>
    </format>
    <format dxfId="2">
      <pivotArea dataOnly="0" labelOnly="1" outline="0" axis="axisValues" fieldPosition="0"/>
    </format>
    <format dxfId="1">
      <pivotArea field="0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1000000}" name="PivotTable3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E2:F13" firstHeaderRow="1" firstDataRow="1" firstDataCol="1"/>
  <pivotFields count="44">
    <pivotField axis="axisRow" showAll="0">
      <items count="11">
        <item x="7"/>
        <item x="8"/>
        <item x="6"/>
        <item x="3"/>
        <item x="9"/>
        <item x="4"/>
        <item x="1"/>
        <item x="5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Depn Charge for Year_x000a_(duplicate asset codes zeroed)" fld="43" baseField="0" baseItem="0"/>
  </dataFields>
  <formats count="14">
    <format dxfId="37">
      <pivotArea field="0" type="button" dataOnly="0" labelOnly="1" outline="0" axis="axisRow" fieldPosition="0"/>
    </format>
    <format dxfId="36">
      <pivotArea dataOnly="0" labelOnly="1" outline="0" axis="axisValues" fieldPosition="0"/>
    </format>
    <format dxfId="35">
      <pivotArea field="0" type="button" dataOnly="0" labelOnly="1" outline="0" axis="axisRow" fieldPosition="0"/>
    </format>
    <format dxfId="34">
      <pivotArea dataOnly="0" labelOnly="1" outline="0" axis="axisValues" fieldPosition="0"/>
    </format>
    <format dxfId="33">
      <pivotArea field="0" type="button" dataOnly="0" labelOnly="1" outline="0" axis="axisRow" fieldPosition="0"/>
    </format>
    <format dxfId="32">
      <pivotArea dataOnly="0" labelOnly="1" outline="0" axis="axisValues" fieldPosition="0"/>
    </format>
    <format dxfId="31">
      <pivotArea collapsedLevelsAreSubtotals="1" fieldPosition="0">
        <references count="1">
          <reference field="0" count="1">
            <x v="4"/>
          </reference>
        </references>
      </pivotArea>
    </format>
    <format dxfId="30">
      <pivotArea dataOnly="0" labelOnly="1" fieldPosition="0">
        <references count="1">
          <reference field="0" count="1">
            <x v="4"/>
          </reference>
        </references>
      </pivotArea>
    </format>
    <format dxfId="29">
      <pivotArea collapsedLevelsAreSubtotals="1" fieldPosition="0">
        <references count="1">
          <reference field="0" count="1">
            <x v="6"/>
          </reference>
        </references>
      </pivotArea>
    </format>
    <format dxfId="28">
      <pivotArea dataOnly="0" labelOnly="1" fieldPosition="0">
        <references count="1">
          <reference field="0" count="1">
            <x v="6"/>
          </reference>
        </references>
      </pivotArea>
    </format>
    <format dxfId="27">
      <pivotArea collapsedLevelsAreSubtotals="1" fieldPosition="0">
        <references count="1">
          <reference field="0" count="1">
            <x v="6"/>
          </reference>
        </references>
      </pivotArea>
    </format>
    <format dxfId="26">
      <pivotArea dataOnly="0" labelOnly="1" fieldPosition="0">
        <references count="1">
          <reference field="0" count="1">
            <x v="6"/>
          </reference>
        </references>
      </pivotArea>
    </format>
    <format dxfId="25">
      <pivotArea collapsedLevelsAreSubtotals="1" fieldPosition="0">
        <references count="1">
          <reference field="0" count="1">
            <x v="8"/>
          </reference>
        </references>
      </pivotArea>
    </format>
    <format dxfId="24">
      <pivotArea dataOnly="0" labelOnly="1" fieldPosition="0">
        <references count="1">
          <reference field="0" count="1"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40"/>
  <sheetViews>
    <sheetView showGridLines="0" tabSelected="1" zoomScale="90" zoomScaleNormal="90" workbookViewId="0"/>
  </sheetViews>
  <sheetFormatPr defaultRowHeight="15" x14ac:dyDescent="0.25"/>
  <cols>
    <col min="1" max="1" width="9.140625" style="4"/>
    <col min="2" max="2" width="16.42578125" style="35" customWidth="1"/>
    <col min="3" max="3" width="59.85546875" style="4" customWidth="1"/>
    <col min="4" max="4" width="17.85546875" style="35" customWidth="1"/>
    <col min="5" max="5" width="10.85546875" style="38" customWidth="1"/>
    <col min="6" max="6" width="40.5703125" style="4" customWidth="1"/>
    <col min="7" max="16384" width="9.140625" style="4"/>
  </cols>
  <sheetData>
    <row r="1" spans="2:6" ht="15.75" thickBot="1" x14ac:dyDescent="0.3">
      <c r="B1" s="21"/>
      <c r="C1" s="20"/>
      <c r="D1" s="21"/>
      <c r="E1" s="36"/>
      <c r="F1" s="21"/>
    </row>
    <row r="2" spans="2:6" ht="19.5" thickBot="1" x14ac:dyDescent="0.35">
      <c r="B2" s="53" t="s">
        <v>296</v>
      </c>
      <c r="C2" s="54"/>
      <c r="D2" s="21"/>
      <c r="E2" s="36"/>
      <c r="F2" s="21"/>
    </row>
    <row r="3" spans="2:6" ht="15.75" thickBot="1" x14ac:dyDescent="0.3">
      <c r="B3" s="39" t="s">
        <v>297</v>
      </c>
      <c r="C3" s="22" t="s">
        <v>0</v>
      </c>
      <c r="D3" s="34" t="s">
        <v>1</v>
      </c>
      <c r="E3" s="34" t="s">
        <v>2</v>
      </c>
      <c r="F3" s="47" t="s">
        <v>3</v>
      </c>
    </row>
    <row r="4" spans="2:6" ht="16.5" customHeight="1" thickBot="1" x14ac:dyDescent="0.3">
      <c r="B4" s="55" t="s">
        <v>298</v>
      </c>
      <c r="C4" s="56"/>
      <c r="D4" s="57"/>
      <c r="E4" s="58"/>
      <c r="F4" s="59"/>
    </row>
    <row r="5" spans="2:6" ht="15" customHeight="1" x14ac:dyDescent="0.25">
      <c r="B5" s="40" t="s">
        <v>6</v>
      </c>
      <c r="C5" s="24" t="s">
        <v>7</v>
      </c>
      <c r="D5" s="25" t="s">
        <v>4</v>
      </c>
      <c r="E5" s="37" t="s">
        <v>182</v>
      </c>
      <c r="F5" s="48" t="s">
        <v>5</v>
      </c>
    </row>
    <row r="6" spans="2:6" ht="15" customHeight="1" x14ac:dyDescent="0.25">
      <c r="B6" s="40" t="s">
        <v>9</v>
      </c>
      <c r="C6" s="24" t="s">
        <v>299</v>
      </c>
      <c r="D6" s="25" t="s">
        <v>4</v>
      </c>
      <c r="E6" s="37" t="s">
        <v>182</v>
      </c>
      <c r="F6" s="48" t="s">
        <v>8</v>
      </c>
    </row>
    <row r="7" spans="2:6" ht="15" customHeight="1" x14ac:dyDescent="0.25">
      <c r="B7" s="40" t="s">
        <v>10</v>
      </c>
      <c r="C7" s="24" t="s">
        <v>299</v>
      </c>
      <c r="D7" s="25" t="s">
        <v>4</v>
      </c>
      <c r="E7" s="37" t="s">
        <v>182</v>
      </c>
      <c r="F7" s="48" t="s">
        <v>8</v>
      </c>
    </row>
    <row r="8" spans="2:6" ht="15" customHeight="1" x14ac:dyDescent="0.25">
      <c r="B8" s="40" t="s">
        <v>11</v>
      </c>
      <c r="C8" s="24" t="s">
        <v>12</v>
      </c>
      <c r="D8" s="25" t="s">
        <v>4</v>
      </c>
      <c r="E8" s="37" t="s">
        <v>182</v>
      </c>
      <c r="F8" s="48" t="s">
        <v>13</v>
      </c>
    </row>
    <row r="9" spans="2:6" ht="15" customHeight="1" x14ac:dyDescent="0.25">
      <c r="B9" s="40" t="s">
        <v>14</v>
      </c>
      <c r="C9" s="24" t="s">
        <v>15</v>
      </c>
      <c r="D9" s="25" t="s">
        <v>4</v>
      </c>
      <c r="E9" s="37" t="s">
        <v>182</v>
      </c>
      <c r="F9" s="48" t="s">
        <v>13</v>
      </c>
    </row>
    <row r="10" spans="2:6" ht="15" customHeight="1" x14ac:dyDescent="0.25">
      <c r="B10" s="40" t="s">
        <v>16</v>
      </c>
      <c r="C10" s="24" t="s">
        <v>17</v>
      </c>
      <c r="D10" s="25" t="s">
        <v>4</v>
      </c>
      <c r="E10" s="37" t="s">
        <v>182</v>
      </c>
      <c r="F10" s="48" t="s">
        <v>18</v>
      </c>
    </row>
    <row r="11" spans="2:6" ht="15" customHeight="1" x14ac:dyDescent="0.25">
      <c r="B11" s="40" t="s">
        <v>19</v>
      </c>
      <c r="C11" s="24" t="s">
        <v>246</v>
      </c>
      <c r="D11" s="25" t="s">
        <v>4</v>
      </c>
      <c r="E11" s="37" t="s">
        <v>182</v>
      </c>
      <c r="F11" s="48" t="s">
        <v>18</v>
      </c>
    </row>
    <row r="12" spans="2:6" ht="15" customHeight="1" x14ac:dyDescent="0.25">
      <c r="B12" s="40" t="s">
        <v>20</v>
      </c>
      <c r="C12" s="24" t="s">
        <v>245</v>
      </c>
      <c r="D12" s="25" t="s">
        <v>4</v>
      </c>
      <c r="E12" s="37" t="s">
        <v>182</v>
      </c>
      <c r="F12" s="48" t="s">
        <v>18</v>
      </c>
    </row>
    <row r="13" spans="2:6" ht="15" customHeight="1" x14ac:dyDescent="0.25">
      <c r="B13" s="40" t="s">
        <v>274</v>
      </c>
      <c r="C13" s="24" t="s">
        <v>275</v>
      </c>
      <c r="D13" s="25" t="s">
        <v>4</v>
      </c>
      <c r="E13" s="37" t="s">
        <v>182</v>
      </c>
      <c r="F13" s="48" t="s">
        <v>18</v>
      </c>
    </row>
    <row r="14" spans="2:6" ht="15" customHeight="1" x14ac:dyDescent="0.25">
      <c r="B14" s="40" t="s">
        <v>21</v>
      </c>
      <c r="C14" s="24" t="s">
        <v>22</v>
      </c>
      <c r="D14" s="25" t="s">
        <v>4</v>
      </c>
      <c r="E14" s="37" t="s">
        <v>182</v>
      </c>
      <c r="F14" s="48" t="s">
        <v>18</v>
      </c>
    </row>
    <row r="15" spans="2:6" ht="15" customHeight="1" x14ac:dyDescent="0.25">
      <c r="B15" s="40" t="s">
        <v>23</v>
      </c>
      <c r="C15" s="24" t="s">
        <v>22</v>
      </c>
      <c r="D15" s="25" t="s">
        <v>4</v>
      </c>
      <c r="E15" s="37" t="s">
        <v>182</v>
      </c>
      <c r="F15" s="48" t="s">
        <v>18</v>
      </c>
    </row>
    <row r="16" spans="2:6" ht="15" customHeight="1" x14ac:dyDescent="0.25">
      <c r="B16" s="40" t="s">
        <v>24</v>
      </c>
      <c r="C16" s="24" t="s">
        <v>25</v>
      </c>
      <c r="D16" s="25" t="s">
        <v>4</v>
      </c>
      <c r="E16" s="37" t="s">
        <v>182</v>
      </c>
      <c r="F16" s="48" t="s">
        <v>18</v>
      </c>
    </row>
    <row r="17" spans="2:6" ht="15" customHeight="1" x14ac:dyDescent="0.25">
      <c r="B17" s="40" t="s">
        <v>26</v>
      </c>
      <c r="C17" s="24" t="s">
        <v>27</v>
      </c>
      <c r="D17" s="25" t="s">
        <v>4</v>
      </c>
      <c r="E17" s="37" t="s">
        <v>182</v>
      </c>
      <c r="F17" s="48" t="s">
        <v>18</v>
      </c>
    </row>
    <row r="18" spans="2:6" ht="15" customHeight="1" x14ac:dyDescent="0.25">
      <c r="B18" s="40" t="s">
        <v>28</v>
      </c>
      <c r="C18" s="24" t="s">
        <v>29</v>
      </c>
      <c r="D18" s="25" t="s">
        <v>4</v>
      </c>
      <c r="E18" s="37" t="s">
        <v>182</v>
      </c>
      <c r="F18" s="48" t="s">
        <v>18</v>
      </c>
    </row>
    <row r="19" spans="2:6" ht="15" customHeight="1" x14ac:dyDescent="0.25">
      <c r="B19" s="40" t="s">
        <v>30</v>
      </c>
      <c r="C19" s="24" t="s">
        <v>31</v>
      </c>
      <c r="D19" s="25" t="s">
        <v>4</v>
      </c>
      <c r="E19" s="37" t="s">
        <v>182</v>
      </c>
      <c r="F19" s="48" t="s">
        <v>18</v>
      </c>
    </row>
    <row r="20" spans="2:6" ht="15" customHeight="1" x14ac:dyDescent="0.25">
      <c r="B20" s="40" t="s">
        <v>223</v>
      </c>
      <c r="C20" s="24" t="s">
        <v>225</v>
      </c>
      <c r="D20" s="25" t="s">
        <v>4</v>
      </c>
      <c r="E20" s="37" t="s">
        <v>182</v>
      </c>
      <c r="F20" s="48" t="s">
        <v>32</v>
      </c>
    </row>
    <row r="21" spans="2:6" ht="15" customHeight="1" x14ac:dyDescent="0.25">
      <c r="B21" s="40" t="s">
        <v>224</v>
      </c>
      <c r="C21" s="24" t="s">
        <v>226</v>
      </c>
      <c r="D21" s="25" t="s">
        <v>4</v>
      </c>
      <c r="E21" s="37" t="s">
        <v>182</v>
      </c>
      <c r="F21" s="48" t="s">
        <v>32</v>
      </c>
    </row>
    <row r="22" spans="2:6" ht="15" customHeight="1" x14ac:dyDescent="0.25">
      <c r="B22" s="40" t="s">
        <v>291</v>
      </c>
      <c r="C22" s="26" t="s">
        <v>290</v>
      </c>
      <c r="D22" s="25" t="s">
        <v>4</v>
      </c>
      <c r="E22" s="37" t="s">
        <v>182</v>
      </c>
      <c r="F22" s="48" t="s">
        <v>18</v>
      </c>
    </row>
    <row r="23" spans="2:6" ht="15" customHeight="1" x14ac:dyDescent="0.25">
      <c r="B23" s="40" t="s">
        <v>33</v>
      </c>
      <c r="C23" s="24" t="s">
        <v>34</v>
      </c>
      <c r="D23" s="25" t="s">
        <v>4</v>
      </c>
      <c r="E23" s="37" t="s">
        <v>182</v>
      </c>
      <c r="F23" s="48" t="s">
        <v>35</v>
      </c>
    </row>
    <row r="24" spans="2:6" ht="15" customHeight="1" x14ac:dyDescent="0.25">
      <c r="B24" s="40" t="s">
        <v>36</v>
      </c>
      <c r="C24" s="24" t="s">
        <v>34</v>
      </c>
      <c r="D24" s="25" t="s">
        <v>4</v>
      </c>
      <c r="E24" s="37" t="s">
        <v>182</v>
      </c>
      <c r="F24" s="48" t="s">
        <v>35</v>
      </c>
    </row>
    <row r="25" spans="2:6" ht="15" customHeight="1" x14ac:dyDescent="0.25">
      <c r="B25" s="40" t="s">
        <v>37</v>
      </c>
      <c r="C25" s="24" t="s">
        <v>38</v>
      </c>
      <c r="D25" s="25" t="s">
        <v>4</v>
      </c>
      <c r="E25" s="37" t="s">
        <v>182</v>
      </c>
      <c r="F25" s="48" t="s">
        <v>18</v>
      </c>
    </row>
    <row r="26" spans="2:6" ht="15" customHeight="1" x14ac:dyDescent="0.25">
      <c r="B26" s="40" t="s">
        <v>39</v>
      </c>
      <c r="C26" s="24" t="s">
        <v>40</v>
      </c>
      <c r="D26" s="25" t="s">
        <v>4</v>
      </c>
      <c r="E26" s="37" t="s">
        <v>182</v>
      </c>
      <c r="F26" s="48" t="s">
        <v>18</v>
      </c>
    </row>
    <row r="27" spans="2:6" ht="15" customHeight="1" x14ac:dyDescent="0.25">
      <c r="B27" s="40" t="s">
        <v>41</v>
      </c>
      <c r="C27" s="24" t="s">
        <v>40</v>
      </c>
      <c r="D27" s="25" t="s">
        <v>4</v>
      </c>
      <c r="E27" s="37" t="s">
        <v>182</v>
      </c>
      <c r="F27" s="48" t="s">
        <v>32</v>
      </c>
    </row>
    <row r="28" spans="2:6" ht="15" customHeight="1" x14ac:dyDescent="0.25">
      <c r="B28" s="40" t="s">
        <v>42</v>
      </c>
      <c r="C28" s="24" t="s">
        <v>40</v>
      </c>
      <c r="D28" s="25" t="s">
        <v>4</v>
      </c>
      <c r="E28" s="37" t="s">
        <v>182</v>
      </c>
      <c r="F28" s="48" t="s">
        <v>32</v>
      </c>
    </row>
    <row r="29" spans="2:6" s="23" customFormat="1" ht="15" customHeight="1" x14ac:dyDescent="0.25">
      <c r="B29" s="40" t="s">
        <v>43</v>
      </c>
      <c r="C29" s="24" t="s">
        <v>44</v>
      </c>
      <c r="D29" s="25" t="s">
        <v>4</v>
      </c>
      <c r="E29" s="37" t="s">
        <v>182</v>
      </c>
      <c r="F29" s="48" t="s">
        <v>32</v>
      </c>
    </row>
    <row r="30" spans="2:6" s="23" customFormat="1" ht="15" customHeight="1" x14ac:dyDescent="0.25">
      <c r="B30" s="40" t="s">
        <v>45</v>
      </c>
      <c r="C30" s="24" t="s">
        <v>44</v>
      </c>
      <c r="D30" s="25" t="s">
        <v>4</v>
      </c>
      <c r="E30" s="37" t="s">
        <v>182</v>
      </c>
      <c r="F30" s="48" t="s">
        <v>32</v>
      </c>
    </row>
    <row r="31" spans="2:6" ht="15" customHeight="1" x14ac:dyDescent="0.25">
      <c r="B31" s="40" t="s">
        <v>46</v>
      </c>
      <c r="C31" s="26" t="s">
        <v>220</v>
      </c>
      <c r="D31" s="27" t="s">
        <v>4</v>
      </c>
      <c r="E31" s="37" t="s">
        <v>182</v>
      </c>
      <c r="F31" s="48" t="s">
        <v>47</v>
      </c>
    </row>
    <row r="32" spans="2:6" ht="15" customHeight="1" x14ac:dyDescent="0.25">
      <c r="B32" s="40" t="s">
        <v>48</v>
      </c>
      <c r="C32" s="24" t="s">
        <v>221</v>
      </c>
      <c r="D32" s="25" t="s">
        <v>4</v>
      </c>
      <c r="E32" s="37" t="s">
        <v>182</v>
      </c>
      <c r="F32" s="48" t="s">
        <v>47</v>
      </c>
    </row>
    <row r="33" spans="2:6" ht="15" customHeight="1" x14ac:dyDescent="0.25">
      <c r="B33" s="40" t="s">
        <v>49</v>
      </c>
      <c r="C33" s="24" t="s">
        <v>44</v>
      </c>
      <c r="D33" s="25" t="s">
        <v>4</v>
      </c>
      <c r="E33" s="37" t="s">
        <v>182</v>
      </c>
      <c r="F33" s="48" t="s">
        <v>18</v>
      </c>
    </row>
    <row r="34" spans="2:6" ht="15" customHeight="1" x14ac:dyDescent="0.25">
      <c r="B34" s="40" t="s">
        <v>50</v>
      </c>
      <c r="C34" s="24" t="s">
        <v>51</v>
      </c>
      <c r="D34" s="25" t="s">
        <v>4</v>
      </c>
      <c r="E34" s="37" t="s">
        <v>182</v>
      </c>
      <c r="F34" s="48" t="s">
        <v>52</v>
      </c>
    </row>
    <row r="35" spans="2:6" ht="15" customHeight="1" x14ac:dyDescent="0.25">
      <c r="B35" s="40" t="s">
        <v>53</v>
      </c>
      <c r="C35" s="24" t="s">
        <v>51</v>
      </c>
      <c r="D35" s="25" t="s">
        <v>4</v>
      </c>
      <c r="E35" s="37" t="s">
        <v>182</v>
      </c>
      <c r="F35" s="48" t="s">
        <v>52</v>
      </c>
    </row>
    <row r="36" spans="2:6" ht="15" customHeight="1" x14ac:dyDescent="0.25">
      <c r="B36" s="40" t="s">
        <v>54</v>
      </c>
      <c r="C36" s="24" t="s">
        <v>55</v>
      </c>
      <c r="D36" s="25" t="s">
        <v>4</v>
      </c>
      <c r="E36" s="37" t="s">
        <v>182</v>
      </c>
      <c r="F36" s="48" t="s">
        <v>8</v>
      </c>
    </row>
    <row r="37" spans="2:6" ht="15" customHeight="1" x14ac:dyDescent="0.25">
      <c r="B37" s="40" t="s">
        <v>56</v>
      </c>
      <c r="C37" s="24" t="s">
        <v>55</v>
      </c>
      <c r="D37" s="25" t="s">
        <v>4</v>
      </c>
      <c r="E37" s="37" t="s">
        <v>182</v>
      </c>
      <c r="F37" s="48" t="s">
        <v>8</v>
      </c>
    </row>
    <row r="38" spans="2:6" ht="15" customHeight="1" x14ac:dyDescent="0.25">
      <c r="B38" s="40" t="s">
        <v>57</v>
      </c>
      <c r="C38" s="24" t="s">
        <v>58</v>
      </c>
      <c r="D38" s="25" t="s">
        <v>4</v>
      </c>
      <c r="E38" s="37" t="s">
        <v>182</v>
      </c>
      <c r="F38" s="48" t="s">
        <v>18</v>
      </c>
    </row>
    <row r="39" spans="2:6" ht="15" customHeight="1" x14ac:dyDescent="0.25">
      <c r="B39" s="40" t="s">
        <v>59</v>
      </c>
      <c r="C39" s="24" t="s">
        <v>60</v>
      </c>
      <c r="D39" s="25" t="s">
        <v>4</v>
      </c>
      <c r="E39" s="37" t="s">
        <v>182</v>
      </c>
      <c r="F39" s="48" t="s">
        <v>18</v>
      </c>
    </row>
    <row r="40" spans="2:6" ht="15" customHeight="1" x14ac:dyDescent="0.25">
      <c r="B40" s="40" t="s">
        <v>61</v>
      </c>
      <c r="C40" s="24" t="s">
        <v>62</v>
      </c>
      <c r="D40" s="25" t="s">
        <v>4</v>
      </c>
      <c r="E40" s="37" t="s">
        <v>182</v>
      </c>
      <c r="F40" s="48" t="s">
        <v>18</v>
      </c>
    </row>
    <row r="41" spans="2:6" ht="15" customHeight="1" x14ac:dyDescent="0.25">
      <c r="B41" s="40" t="s">
        <v>63</v>
      </c>
      <c r="C41" s="24" t="s">
        <v>64</v>
      </c>
      <c r="D41" s="25" t="s">
        <v>4</v>
      </c>
      <c r="E41" s="37" t="s">
        <v>182</v>
      </c>
      <c r="F41" s="48" t="s">
        <v>18</v>
      </c>
    </row>
    <row r="42" spans="2:6" ht="15" customHeight="1" x14ac:dyDescent="0.25">
      <c r="B42" s="40" t="s">
        <v>65</v>
      </c>
      <c r="C42" s="24" t="s">
        <v>66</v>
      </c>
      <c r="D42" s="25" t="s">
        <v>4</v>
      </c>
      <c r="E42" s="37" t="s">
        <v>182</v>
      </c>
      <c r="F42" s="48" t="s">
        <v>67</v>
      </c>
    </row>
    <row r="43" spans="2:6" ht="15" customHeight="1" x14ac:dyDescent="0.25">
      <c r="B43" s="40" t="s">
        <v>68</v>
      </c>
      <c r="C43" s="26" t="s">
        <v>66</v>
      </c>
      <c r="D43" s="25" t="s">
        <v>4</v>
      </c>
      <c r="E43" s="37" t="s">
        <v>182</v>
      </c>
      <c r="F43" s="48" t="s">
        <v>67</v>
      </c>
    </row>
    <row r="44" spans="2:6" ht="15" customHeight="1" x14ac:dyDescent="0.25">
      <c r="B44" s="40" t="s">
        <v>69</v>
      </c>
      <c r="C44" s="24" t="s">
        <v>70</v>
      </c>
      <c r="D44" s="25" t="s">
        <v>4</v>
      </c>
      <c r="E44" s="37" t="s">
        <v>182</v>
      </c>
      <c r="F44" s="48" t="s">
        <v>18</v>
      </c>
    </row>
    <row r="45" spans="2:6" ht="15" customHeight="1" x14ac:dyDescent="0.25">
      <c r="B45" s="40" t="s">
        <v>71</v>
      </c>
      <c r="C45" s="25" t="s">
        <v>72</v>
      </c>
      <c r="D45" s="25" t="s">
        <v>4</v>
      </c>
      <c r="E45" s="37" t="s">
        <v>182</v>
      </c>
      <c r="F45" s="49" t="s">
        <v>215</v>
      </c>
    </row>
    <row r="46" spans="2:6" ht="15" customHeight="1" x14ac:dyDescent="0.25">
      <c r="B46" s="40" t="s">
        <v>283</v>
      </c>
      <c r="C46" s="25" t="s">
        <v>281</v>
      </c>
      <c r="D46" s="25" t="s">
        <v>4</v>
      </c>
      <c r="E46" s="37" t="s">
        <v>182</v>
      </c>
      <c r="F46" s="49" t="s">
        <v>47</v>
      </c>
    </row>
    <row r="47" spans="2:6" ht="15" customHeight="1" thickBot="1" x14ac:dyDescent="0.3">
      <c r="B47" s="40" t="s">
        <v>284</v>
      </c>
      <c r="C47" s="25" t="s">
        <v>282</v>
      </c>
      <c r="D47" s="25" t="s">
        <v>4</v>
      </c>
      <c r="E47" s="37" t="s">
        <v>182</v>
      </c>
      <c r="F47" s="49" t="s">
        <v>47</v>
      </c>
    </row>
    <row r="48" spans="2:6" s="33" customFormat="1" ht="16.5" customHeight="1" thickBot="1" x14ac:dyDescent="0.3">
      <c r="B48" s="55" t="s">
        <v>301</v>
      </c>
      <c r="C48" s="56"/>
      <c r="D48" s="60"/>
      <c r="E48" s="61"/>
      <c r="F48" s="62"/>
    </row>
    <row r="49" spans="2:6" s="23" customFormat="1" ht="15" customHeight="1" x14ac:dyDescent="0.25">
      <c r="B49" s="40" t="s">
        <v>77</v>
      </c>
      <c r="C49" s="24" t="s">
        <v>78</v>
      </c>
      <c r="D49" s="25" t="s">
        <v>73</v>
      </c>
      <c r="E49" s="37" t="s">
        <v>185</v>
      </c>
      <c r="F49" s="48" t="s">
        <v>79</v>
      </c>
    </row>
    <row r="50" spans="2:6" s="23" customFormat="1" ht="15" customHeight="1" x14ac:dyDescent="0.25">
      <c r="B50" s="40" t="s">
        <v>80</v>
      </c>
      <c r="C50" s="24" t="s">
        <v>78</v>
      </c>
      <c r="D50" s="25" t="s">
        <v>73</v>
      </c>
      <c r="E50" s="37" t="s">
        <v>185</v>
      </c>
      <c r="F50" s="48" t="s">
        <v>79</v>
      </c>
    </row>
    <row r="51" spans="2:6" ht="15" customHeight="1" x14ac:dyDescent="0.25">
      <c r="B51" s="40" t="s">
        <v>83</v>
      </c>
      <c r="C51" s="25" t="s">
        <v>84</v>
      </c>
      <c r="D51" s="25" t="s">
        <v>73</v>
      </c>
      <c r="E51" s="37" t="s">
        <v>185</v>
      </c>
      <c r="F51" s="48" t="s">
        <v>79</v>
      </c>
    </row>
    <row r="52" spans="2:6" ht="15" customHeight="1" x14ac:dyDescent="0.25">
      <c r="B52" s="40" t="s">
        <v>85</v>
      </c>
      <c r="C52" s="25" t="s">
        <v>86</v>
      </c>
      <c r="D52" s="25" t="s">
        <v>73</v>
      </c>
      <c r="E52" s="37" t="s">
        <v>185</v>
      </c>
      <c r="F52" s="49" t="s">
        <v>209</v>
      </c>
    </row>
    <row r="53" spans="2:6" ht="15" customHeight="1" x14ac:dyDescent="0.25">
      <c r="B53" s="40" t="s">
        <v>87</v>
      </c>
      <c r="C53" s="25" t="s">
        <v>86</v>
      </c>
      <c r="D53" s="25" t="s">
        <v>73</v>
      </c>
      <c r="E53" s="37" t="s">
        <v>185</v>
      </c>
      <c r="F53" s="49" t="s">
        <v>209</v>
      </c>
    </row>
    <row r="54" spans="2:6" ht="15" customHeight="1" x14ac:dyDescent="0.25">
      <c r="B54" s="40" t="s">
        <v>88</v>
      </c>
      <c r="C54" s="25" t="s">
        <v>89</v>
      </c>
      <c r="D54" s="25" t="s">
        <v>73</v>
      </c>
      <c r="E54" s="37" t="s">
        <v>185</v>
      </c>
      <c r="F54" s="48" t="s">
        <v>79</v>
      </c>
    </row>
    <row r="55" spans="2:6" ht="15" customHeight="1" x14ac:dyDescent="0.25">
      <c r="B55" s="40" t="s">
        <v>90</v>
      </c>
      <c r="C55" s="25" t="s">
        <v>89</v>
      </c>
      <c r="D55" s="25" t="s">
        <v>73</v>
      </c>
      <c r="E55" s="37" t="s">
        <v>185</v>
      </c>
      <c r="F55" s="48" t="s">
        <v>79</v>
      </c>
    </row>
    <row r="56" spans="2:6" ht="15" customHeight="1" x14ac:dyDescent="0.25">
      <c r="B56" s="40" t="s">
        <v>91</v>
      </c>
      <c r="C56" s="25" t="s">
        <v>92</v>
      </c>
      <c r="D56" s="25" t="s">
        <v>73</v>
      </c>
      <c r="E56" s="37" t="s">
        <v>185</v>
      </c>
      <c r="F56" s="48" t="s">
        <v>79</v>
      </c>
    </row>
    <row r="57" spans="2:6" ht="15" customHeight="1" x14ac:dyDescent="0.25">
      <c r="B57" s="40" t="s">
        <v>93</v>
      </c>
      <c r="C57" s="25" t="s">
        <v>92</v>
      </c>
      <c r="D57" s="25" t="s">
        <v>73</v>
      </c>
      <c r="E57" s="37" t="s">
        <v>185</v>
      </c>
      <c r="F57" s="48" t="s">
        <v>79</v>
      </c>
    </row>
    <row r="58" spans="2:6" ht="15" customHeight="1" x14ac:dyDescent="0.25">
      <c r="B58" s="40" t="s">
        <v>94</v>
      </c>
      <c r="C58" s="25" t="s">
        <v>95</v>
      </c>
      <c r="D58" s="25" t="s">
        <v>73</v>
      </c>
      <c r="E58" s="37" t="s">
        <v>185</v>
      </c>
      <c r="F58" s="48" t="s">
        <v>79</v>
      </c>
    </row>
    <row r="59" spans="2:6" ht="15" customHeight="1" x14ac:dyDescent="0.25">
      <c r="B59" s="40" t="s">
        <v>96</v>
      </c>
      <c r="C59" s="25" t="s">
        <v>95</v>
      </c>
      <c r="D59" s="25" t="s">
        <v>73</v>
      </c>
      <c r="E59" s="37" t="s">
        <v>185</v>
      </c>
      <c r="F59" s="48" t="s">
        <v>79</v>
      </c>
    </row>
    <row r="60" spans="2:6" ht="15" customHeight="1" x14ac:dyDescent="0.25">
      <c r="B60" s="40" t="s">
        <v>97</v>
      </c>
      <c r="C60" s="25" t="s">
        <v>98</v>
      </c>
      <c r="D60" s="25" t="s">
        <v>73</v>
      </c>
      <c r="E60" s="37" t="s">
        <v>185</v>
      </c>
      <c r="F60" s="48" t="s">
        <v>79</v>
      </c>
    </row>
    <row r="61" spans="2:6" ht="15" customHeight="1" x14ac:dyDescent="0.25">
      <c r="B61" s="40" t="s">
        <v>99</v>
      </c>
      <c r="C61" s="25" t="s">
        <v>98</v>
      </c>
      <c r="D61" s="25" t="s">
        <v>73</v>
      </c>
      <c r="E61" s="37" t="s">
        <v>185</v>
      </c>
      <c r="F61" s="48" t="s">
        <v>79</v>
      </c>
    </row>
    <row r="62" spans="2:6" ht="15" customHeight="1" x14ac:dyDescent="0.25">
      <c r="B62" s="40" t="s">
        <v>100</v>
      </c>
      <c r="C62" s="25" t="s">
        <v>101</v>
      </c>
      <c r="D62" s="25" t="s">
        <v>73</v>
      </c>
      <c r="E62" s="37" t="s">
        <v>185</v>
      </c>
      <c r="F62" s="48" t="s">
        <v>79</v>
      </c>
    </row>
    <row r="63" spans="2:6" ht="15" customHeight="1" thickBot="1" x14ac:dyDescent="0.3">
      <c r="B63" s="40" t="s">
        <v>102</v>
      </c>
      <c r="C63" s="25" t="s">
        <v>101</v>
      </c>
      <c r="D63" s="25" t="s">
        <v>73</v>
      </c>
      <c r="E63" s="37" t="s">
        <v>185</v>
      </c>
      <c r="F63" s="48" t="s">
        <v>79</v>
      </c>
    </row>
    <row r="64" spans="2:6" ht="15" customHeight="1" x14ac:dyDescent="0.25">
      <c r="B64" s="40" t="s">
        <v>103</v>
      </c>
      <c r="C64" s="28" t="s">
        <v>288</v>
      </c>
      <c r="D64" s="25" t="s">
        <v>73</v>
      </c>
      <c r="E64" s="37" t="s">
        <v>185</v>
      </c>
      <c r="F64" s="48" t="s">
        <v>79</v>
      </c>
    </row>
    <row r="65" spans="2:6" ht="15" customHeight="1" x14ac:dyDescent="0.25">
      <c r="B65" s="40" t="s">
        <v>104</v>
      </c>
      <c r="C65" s="30" t="s">
        <v>289</v>
      </c>
      <c r="D65" s="25" t="s">
        <v>73</v>
      </c>
      <c r="E65" s="37" t="s">
        <v>185</v>
      </c>
      <c r="F65" s="48"/>
    </row>
    <row r="66" spans="2:6" ht="15" customHeight="1" x14ac:dyDescent="0.25">
      <c r="B66" s="40" t="s">
        <v>105</v>
      </c>
      <c r="C66" s="30" t="s">
        <v>287</v>
      </c>
      <c r="D66" s="25" t="s">
        <v>73</v>
      </c>
      <c r="E66" s="37" t="s">
        <v>185</v>
      </c>
      <c r="F66" s="48" t="s">
        <v>79</v>
      </c>
    </row>
    <row r="67" spans="2:6" ht="15" customHeight="1" thickBot="1" x14ac:dyDescent="0.3">
      <c r="B67" s="40" t="s">
        <v>106</v>
      </c>
      <c r="C67" s="31" t="s">
        <v>287</v>
      </c>
      <c r="D67" s="25" t="s">
        <v>73</v>
      </c>
      <c r="E67" s="37" t="s">
        <v>185</v>
      </c>
      <c r="F67" s="48"/>
    </row>
    <row r="68" spans="2:6" ht="15" customHeight="1" x14ac:dyDescent="0.25">
      <c r="B68" s="40" t="s">
        <v>109</v>
      </c>
      <c r="C68" s="25" t="s">
        <v>110</v>
      </c>
      <c r="D68" s="25" t="s">
        <v>73</v>
      </c>
      <c r="E68" s="37" t="s">
        <v>185</v>
      </c>
      <c r="F68" s="49" t="s">
        <v>209</v>
      </c>
    </row>
    <row r="69" spans="2:6" ht="15" customHeight="1" x14ac:dyDescent="0.25">
      <c r="B69" s="40" t="s">
        <v>111</v>
      </c>
      <c r="C69" s="25" t="s">
        <v>112</v>
      </c>
      <c r="D69" s="25" t="s">
        <v>73</v>
      </c>
      <c r="E69" s="37" t="s">
        <v>185</v>
      </c>
      <c r="F69" s="48" t="s">
        <v>79</v>
      </c>
    </row>
    <row r="70" spans="2:6" ht="15" customHeight="1" x14ac:dyDescent="0.25">
      <c r="B70" s="40" t="s">
        <v>113</v>
      </c>
      <c r="C70" s="25" t="s">
        <v>114</v>
      </c>
      <c r="D70" s="25" t="s">
        <v>73</v>
      </c>
      <c r="E70" s="37" t="s">
        <v>185</v>
      </c>
      <c r="F70" s="48" t="s">
        <v>79</v>
      </c>
    </row>
    <row r="71" spans="2:6" ht="15" customHeight="1" x14ac:dyDescent="0.25">
      <c r="B71" s="40" t="s">
        <v>115</v>
      </c>
      <c r="C71" s="25" t="s">
        <v>114</v>
      </c>
      <c r="D71" s="25" t="s">
        <v>73</v>
      </c>
      <c r="E71" s="37" t="s">
        <v>185</v>
      </c>
      <c r="F71" s="48"/>
    </row>
    <row r="72" spans="2:6" ht="15" customHeight="1" x14ac:dyDescent="0.25">
      <c r="B72" s="40" t="s">
        <v>116</v>
      </c>
      <c r="C72" s="25" t="s">
        <v>117</v>
      </c>
      <c r="D72" s="25" t="s">
        <v>73</v>
      </c>
      <c r="E72" s="37" t="s">
        <v>185</v>
      </c>
      <c r="F72" s="48" t="s">
        <v>79</v>
      </c>
    </row>
    <row r="73" spans="2:6" ht="15" customHeight="1" x14ac:dyDescent="0.25">
      <c r="B73" s="40" t="s">
        <v>118</v>
      </c>
      <c r="C73" s="25" t="s">
        <v>117</v>
      </c>
      <c r="D73" s="25" t="s">
        <v>73</v>
      </c>
      <c r="E73" s="37" t="s">
        <v>185</v>
      </c>
      <c r="F73" s="48"/>
    </row>
    <row r="74" spans="2:6" ht="15" customHeight="1" x14ac:dyDescent="0.25">
      <c r="B74" s="40" t="s">
        <v>119</v>
      </c>
      <c r="C74" s="25" t="s">
        <v>222</v>
      </c>
      <c r="D74" s="25" t="s">
        <v>73</v>
      </c>
      <c r="E74" s="37" t="s">
        <v>185</v>
      </c>
      <c r="F74" s="49" t="s">
        <v>120</v>
      </c>
    </row>
    <row r="75" spans="2:6" ht="15" customHeight="1" x14ac:dyDescent="0.25">
      <c r="B75" s="40" t="s">
        <v>121</v>
      </c>
      <c r="C75" s="25" t="s">
        <v>222</v>
      </c>
      <c r="D75" s="25" t="s">
        <v>73</v>
      </c>
      <c r="E75" s="37" t="s">
        <v>185</v>
      </c>
      <c r="F75" s="49" t="s">
        <v>120</v>
      </c>
    </row>
    <row r="76" spans="2:6" ht="15" customHeight="1" x14ac:dyDescent="0.25">
      <c r="B76" s="40" t="s">
        <v>122</v>
      </c>
      <c r="C76" s="24" t="s">
        <v>123</v>
      </c>
      <c r="D76" s="25" t="s">
        <v>73</v>
      </c>
      <c r="E76" s="37" t="s">
        <v>185</v>
      </c>
      <c r="F76" s="49"/>
    </row>
    <row r="77" spans="2:6" ht="15" customHeight="1" x14ac:dyDescent="0.25">
      <c r="B77" s="40" t="s">
        <v>124</v>
      </c>
      <c r="C77" s="24" t="s">
        <v>123</v>
      </c>
      <c r="D77" s="25" t="s">
        <v>73</v>
      </c>
      <c r="E77" s="37" t="s">
        <v>185</v>
      </c>
      <c r="F77" s="48" t="s">
        <v>125</v>
      </c>
    </row>
    <row r="78" spans="2:6" ht="15" customHeight="1" x14ac:dyDescent="0.25">
      <c r="B78" s="40" t="s">
        <v>300</v>
      </c>
      <c r="C78" s="25" t="s">
        <v>279</v>
      </c>
      <c r="D78" s="25" t="s">
        <v>73</v>
      </c>
      <c r="E78" s="37" t="s">
        <v>185</v>
      </c>
      <c r="F78" s="49" t="s">
        <v>126</v>
      </c>
    </row>
    <row r="79" spans="2:6" ht="15.75" customHeight="1" x14ac:dyDescent="0.25">
      <c r="B79" s="40" t="s">
        <v>263</v>
      </c>
      <c r="C79" s="25" t="s">
        <v>278</v>
      </c>
      <c r="D79" s="25" t="s">
        <v>73</v>
      </c>
      <c r="E79" s="37" t="s">
        <v>185</v>
      </c>
      <c r="F79" s="49" t="s">
        <v>126</v>
      </c>
    </row>
    <row r="80" spans="2:6" ht="15" customHeight="1" x14ac:dyDescent="0.25">
      <c r="B80" s="40" t="s">
        <v>259</v>
      </c>
      <c r="C80" s="25" t="s">
        <v>261</v>
      </c>
      <c r="D80" s="25" t="s">
        <v>73</v>
      </c>
      <c r="E80" s="37" t="s">
        <v>185</v>
      </c>
      <c r="F80" s="49" t="s">
        <v>126</v>
      </c>
    </row>
    <row r="81" spans="2:6" ht="15" customHeight="1" x14ac:dyDescent="0.25">
      <c r="B81" s="40" t="s">
        <v>168</v>
      </c>
      <c r="C81" s="25" t="s">
        <v>260</v>
      </c>
      <c r="D81" s="25" t="s">
        <v>73</v>
      </c>
      <c r="E81" s="37" t="s">
        <v>185</v>
      </c>
      <c r="F81" s="49" t="s">
        <v>126</v>
      </c>
    </row>
    <row r="82" spans="2:6" ht="15" customHeight="1" x14ac:dyDescent="0.25">
      <c r="B82" s="40" t="s">
        <v>127</v>
      </c>
      <c r="C82" s="25" t="s">
        <v>210</v>
      </c>
      <c r="D82" s="25" t="s">
        <v>73</v>
      </c>
      <c r="E82" s="37" t="s">
        <v>185</v>
      </c>
      <c r="F82" s="49" t="s">
        <v>126</v>
      </c>
    </row>
    <row r="83" spans="2:6" ht="15" customHeight="1" x14ac:dyDescent="0.25">
      <c r="B83" s="40" t="s">
        <v>192</v>
      </c>
      <c r="C83" s="25" t="s">
        <v>262</v>
      </c>
      <c r="D83" s="25" t="s">
        <v>73</v>
      </c>
      <c r="E83" s="37" t="s">
        <v>185</v>
      </c>
      <c r="F83" s="49" t="s">
        <v>126</v>
      </c>
    </row>
    <row r="84" spans="2:6" ht="15" customHeight="1" x14ac:dyDescent="0.25">
      <c r="B84" s="40" t="s">
        <v>211</v>
      </c>
      <c r="C84" s="25" t="s">
        <v>292</v>
      </c>
      <c r="D84" s="25" t="s">
        <v>73</v>
      </c>
      <c r="E84" s="37" t="s">
        <v>185</v>
      </c>
      <c r="F84" s="49" t="s">
        <v>209</v>
      </c>
    </row>
    <row r="85" spans="2:6" ht="15" customHeight="1" x14ac:dyDescent="0.25">
      <c r="B85" s="40"/>
      <c r="C85" s="25" t="s">
        <v>293</v>
      </c>
      <c r="D85" s="25" t="s">
        <v>73</v>
      </c>
      <c r="E85" s="37" t="s">
        <v>185</v>
      </c>
      <c r="F85" s="49" t="s">
        <v>209</v>
      </c>
    </row>
    <row r="86" spans="2:6" ht="15" customHeight="1" x14ac:dyDescent="0.25">
      <c r="B86" s="40" t="s">
        <v>130</v>
      </c>
      <c r="C86" s="25" t="s">
        <v>131</v>
      </c>
      <c r="D86" s="25" t="s">
        <v>73</v>
      </c>
      <c r="E86" s="37" t="s">
        <v>185</v>
      </c>
      <c r="F86" s="49" t="s">
        <v>209</v>
      </c>
    </row>
    <row r="87" spans="2:6" ht="15" customHeight="1" x14ac:dyDescent="0.25">
      <c r="B87" s="40" t="s">
        <v>134</v>
      </c>
      <c r="C87" s="25" t="s">
        <v>247</v>
      </c>
      <c r="D87" s="25" t="s">
        <v>73</v>
      </c>
      <c r="E87" s="37" t="s">
        <v>185</v>
      </c>
      <c r="F87" s="49" t="s">
        <v>120</v>
      </c>
    </row>
    <row r="88" spans="2:6" ht="15" customHeight="1" x14ac:dyDescent="0.25">
      <c r="B88" s="40" t="s">
        <v>229</v>
      </c>
      <c r="C88" s="25" t="s">
        <v>247</v>
      </c>
      <c r="D88" s="25" t="s">
        <v>73</v>
      </c>
      <c r="E88" s="37" t="s">
        <v>185</v>
      </c>
      <c r="F88" s="49" t="s">
        <v>120</v>
      </c>
    </row>
    <row r="89" spans="2:6" ht="15" customHeight="1" x14ac:dyDescent="0.25">
      <c r="B89" s="40" t="s">
        <v>135</v>
      </c>
      <c r="C89" s="25" t="s">
        <v>248</v>
      </c>
      <c r="D89" s="25" t="s">
        <v>73</v>
      </c>
      <c r="E89" s="37" t="s">
        <v>185</v>
      </c>
      <c r="F89" s="49" t="s">
        <v>120</v>
      </c>
    </row>
    <row r="90" spans="2:6" ht="15" customHeight="1" x14ac:dyDescent="0.25">
      <c r="B90" s="40" t="s">
        <v>230</v>
      </c>
      <c r="C90" s="25" t="s">
        <v>248</v>
      </c>
      <c r="D90" s="25" t="s">
        <v>73</v>
      </c>
      <c r="E90" s="37" t="s">
        <v>185</v>
      </c>
      <c r="F90" s="49" t="s">
        <v>120</v>
      </c>
    </row>
    <row r="91" spans="2:6" ht="15" customHeight="1" x14ac:dyDescent="0.25">
      <c r="B91" s="40" t="s">
        <v>136</v>
      </c>
      <c r="C91" s="25" t="s">
        <v>249</v>
      </c>
      <c r="D91" s="25" t="s">
        <v>73</v>
      </c>
      <c r="E91" s="37" t="s">
        <v>185</v>
      </c>
      <c r="F91" s="49" t="s">
        <v>120</v>
      </c>
    </row>
    <row r="92" spans="2:6" ht="15" customHeight="1" x14ac:dyDescent="0.25">
      <c r="B92" s="40" t="s">
        <v>231</v>
      </c>
      <c r="C92" s="25" t="s">
        <v>249</v>
      </c>
      <c r="D92" s="25" t="s">
        <v>73</v>
      </c>
      <c r="E92" s="37" t="s">
        <v>185</v>
      </c>
      <c r="F92" s="49" t="s">
        <v>120</v>
      </c>
    </row>
    <row r="93" spans="2:6" ht="15" customHeight="1" x14ac:dyDescent="0.25">
      <c r="B93" s="40" t="s">
        <v>137</v>
      </c>
      <c r="C93" s="25" t="s">
        <v>250</v>
      </c>
      <c r="D93" s="25" t="s">
        <v>73</v>
      </c>
      <c r="E93" s="37" t="s">
        <v>185</v>
      </c>
      <c r="F93" s="49" t="s">
        <v>120</v>
      </c>
    </row>
    <row r="94" spans="2:6" ht="15" customHeight="1" x14ac:dyDescent="0.25">
      <c r="B94" s="40" t="s">
        <v>232</v>
      </c>
      <c r="C94" s="25" t="s">
        <v>250</v>
      </c>
      <c r="D94" s="25" t="s">
        <v>73</v>
      </c>
      <c r="E94" s="37" t="s">
        <v>185</v>
      </c>
      <c r="F94" s="49" t="s">
        <v>120</v>
      </c>
    </row>
    <row r="95" spans="2:6" ht="15" customHeight="1" x14ac:dyDescent="0.25">
      <c r="B95" s="40" t="s">
        <v>138</v>
      </c>
      <c r="C95" s="25" t="s">
        <v>251</v>
      </c>
      <c r="D95" s="25" t="s">
        <v>73</v>
      </c>
      <c r="E95" s="37" t="s">
        <v>185</v>
      </c>
      <c r="F95" s="49" t="s">
        <v>120</v>
      </c>
    </row>
    <row r="96" spans="2:6" ht="15" customHeight="1" x14ac:dyDescent="0.25">
      <c r="B96" s="40" t="s">
        <v>233</v>
      </c>
      <c r="C96" s="25" t="s">
        <v>251</v>
      </c>
      <c r="D96" s="25" t="s">
        <v>73</v>
      </c>
      <c r="E96" s="37" t="s">
        <v>185</v>
      </c>
      <c r="F96" s="49" t="s">
        <v>120</v>
      </c>
    </row>
    <row r="97" spans="2:6" ht="15" customHeight="1" x14ac:dyDescent="0.25">
      <c r="B97" s="40" t="s">
        <v>139</v>
      </c>
      <c r="C97" s="25" t="s">
        <v>252</v>
      </c>
      <c r="D97" s="25" t="s">
        <v>73</v>
      </c>
      <c r="E97" s="37" t="s">
        <v>185</v>
      </c>
      <c r="F97" s="49" t="s">
        <v>120</v>
      </c>
    </row>
    <row r="98" spans="2:6" ht="15" customHeight="1" x14ac:dyDescent="0.25">
      <c r="B98" s="40" t="s">
        <v>234</v>
      </c>
      <c r="C98" s="25" t="s">
        <v>252</v>
      </c>
      <c r="D98" s="25" t="s">
        <v>73</v>
      </c>
      <c r="E98" s="37" t="s">
        <v>185</v>
      </c>
      <c r="F98" s="49" t="s">
        <v>120</v>
      </c>
    </row>
    <row r="99" spans="2:6" ht="15" customHeight="1" x14ac:dyDescent="0.25">
      <c r="B99" s="40" t="s">
        <v>140</v>
      </c>
      <c r="C99" s="25" t="s">
        <v>253</v>
      </c>
      <c r="D99" s="25" t="s">
        <v>73</v>
      </c>
      <c r="E99" s="37" t="s">
        <v>185</v>
      </c>
      <c r="F99" s="49" t="s">
        <v>120</v>
      </c>
    </row>
    <row r="100" spans="2:6" ht="15" customHeight="1" x14ac:dyDescent="0.25">
      <c r="B100" s="40" t="s">
        <v>235</v>
      </c>
      <c r="C100" s="25" t="s">
        <v>253</v>
      </c>
      <c r="D100" s="25" t="s">
        <v>73</v>
      </c>
      <c r="E100" s="37" t="s">
        <v>185</v>
      </c>
      <c r="F100" s="49" t="s">
        <v>120</v>
      </c>
    </row>
    <row r="101" spans="2:6" ht="15" customHeight="1" x14ac:dyDescent="0.25">
      <c r="B101" s="40" t="s">
        <v>141</v>
      </c>
      <c r="C101" s="25" t="s">
        <v>254</v>
      </c>
      <c r="D101" s="25" t="s">
        <v>73</v>
      </c>
      <c r="E101" s="37" t="s">
        <v>185</v>
      </c>
      <c r="F101" s="49" t="s">
        <v>120</v>
      </c>
    </row>
    <row r="102" spans="2:6" ht="15" customHeight="1" x14ac:dyDescent="0.25">
      <c r="B102" s="40" t="s">
        <v>236</v>
      </c>
      <c r="C102" s="25" t="s">
        <v>254</v>
      </c>
      <c r="D102" s="25" t="s">
        <v>73</v>
      </c>
      <c r="E102" s="37" t="s">
        <v>185</v>
      </c>
      <c r="F102" s="49" t="s">
        <v>120</v>
      </c>
    </row>
    <row r="103" spans="2:6" ht="15" customHeight="1" x14ac:dyDescent="0.25">
      <c r="B103" s="40" t="s">
        <v>142</v>
      </c>
      <c r="C103" s="25" t="s">
        <v>255</v>
      </c>
      <c r="D103" s="25" t="s">
        <v>73</v>
      </c>
      <c r="E103" s="37" t="s">
        <v>185</v>
      </c>
      <c r="F103" s="49" t="s">
        <v>120</v>
      </c>
    </row>
    <row r="104" spans="2:6" ht="15" customHeight="1" x14ac:dyDescent="0.25">
      <c r="B104" s="40" t="s">
        <v>237</v>
      </c>
      <c r="C104" s="25" t="s">
        <v>255</v>
      </c>
      <c r="D104" s="25" t="s">
        <v>73</v>
      </c>
      <c r="E104" s="37" t="s">
        <v>185</v>
      </c>
      <c r="F104" s="49" t="s">
        <v>120</v>
      </c>
    </row>
    <row r="105" spans="2:6" ht="15" customHeight="1" x14ac:dyDescent="0.25">
      <c r="B105" s="40" t="s">
        <v>143</v>
      </c>
      <c r="C105" s="25" t="s">
        <v>256</v>
      </c>
      <c r="D105" s="25" t="s">
        <v>73</v>
      </c>
      <c r="E105" s="37" t="s">
        <v>185</v>
      </c>
      <c r="F105" s="49" t="s">
        <v>120</v>
      </c>
    </row>
    <row r="106" spans="2:6" ht="15" customHeight="1" x14ac:dyDescent="0.25">
      <c r="B106" s="40" t="s">
        <v>244</v>
      </c>
      <c r="C106" s="25" t="s">
        <v>256</v>
      </c>
      <c r="D106" s="25" t="s">
        <v>73</v>
      </c>
      <c r="E106" s="37" t="s">
        <v>185</v>
      </c>
      <c r="F106" s="49" t="s">
        <v>120</v>
      </c>
    </row>
    <row r="107" spans="2:6" ht="15" customHeight="1" x14ac:dyDescent="0.25">
      <c r="B107" s="40" t="s">
        <v>144</v>
      </c>
      <c r="C107" s="25" t="s">
        <v>257</v>
      </c>
      <c r="D107" s="25" t="s">
        <v>73</v>
      </c>
      <c r="E107" s="37" t="s">
        <v>185</v>
      </c>
      <c r="F107" s="49" t="s">
        <v>120</v>
      </c>
    </row>
    <row r="108" spans="2:6" ht="15" customHeight="1" x14ac:dyDescent="0.25">
      <c r="B108" s="40" t="s">
        <v>238</v>
      </c>
      <c r="C108" s="25" t="s">
        <v>257</v>
      </c>
      <c r="D108" s="25" t="s">
        <v>73</v>
      </c>
      <c r="E108" s="37" t="s">
        <v>185</v>
      </c>
      <c r="F108" s="49" t="s">
        <v>120</v>
      </c>
    </row>
    <row r="109" spans="2:6" ht="15" customHeight="1" x14ac:dyDescent="0.25">
      <c r="B109" s="40" t="s">
        <v>145</v>
      </c>
      <c r="C109" s="25" t="s">
        <v>258</v>
      </c>
      <c r="D109" s="25" t="s">
        <v>73</v>
      </c>
      <c r="E109" s="37" t="s">
        <v>185</v>
      </c>
      <c r="F109" s="49" t="s">
        <v>120</v>
      </c>
    </row>
    <row r="110" spans="2:6" ht="15" customHeight="1" x14ac:dyDescent="0.25">
      <c r="B110" s="40" t="s">
        <v>146</v>
      </c>
      <c r="C110" s="25" t="s">
        <v>258</v>
      </c>
      <c r="D110" s="25" t="s">
        <v>73</v>
      </c>
      <c r="E110" s="37" t="s">
        <v>185</v>
      </c>
      <c r="F110" s="49" t="s">
        <v>120</v>
      </c>
    </row>
    <row r="111" spans="2:6" ht="15" customHeight="1" x14ac:dyDescent="0.25">
      <c r="B111" s="40" t="s">
        <v>147</v>
      </c>
      <c r="C111" s="25" t="s">
        <v>148</v>
      </c>
      <c r="D111" s="25" t="s">
        <v>73</v>
      </c>
      <c r="E111" s="37" t="s">
        <v>185</v>
      </c>
      <c r="F111" s="48" t="s">
        <v>79</v>
      </c>
    </row>
    <row r="112" spans="2:6" ht="15" customHeight="1" x14ac:dyDescent="0.25">
      <c r="B112" s="40" t="s">
        <v>149</v>
      </c>
      <c r="C112" s="25" t="s">
        <v>150</v>
      </c>
      <c r="D112" s="25" t="s">
        <v>73</v>
      </c>
      <c r="E112" s="37" t="s">
        <v>185</v>
      </c>
      <c r="F112" s="49" t="s">
        <v>209</v>
      </c>
    </row>
    <row r="113" spans="2:6" ht="15" customHeight="1" x14ac:dyDescent="0.25">
      <c r="B113" s="40" t="s">
        <v>151</v>
      </c>
      <c r="C113" s="25" t="s">
        <v>277</v>
      </c>
      <c r="D113" s="25" t="s">
        <v>73</v>
      </c>
      <c r="E113" s="37" t="s">
        <v>185</v>
      </c>
      <c r="F113" s="49" t="s">
        <v>126</v>
      </c>
    </row>
    <row r="114" spans="2:6" ht="15" customHeight="1" x14ac:dyDescent="0.25">
      <c r="B114" s="40" t="s">
        <v>152</v>
      </c>
      <c r="C114" s="25" t="s">
        <v>277</v>
      </c>
      <c r="D114" s="25" t="s">
        <v>73</v>
      </c>
      <c r="E114" s="37" t="s">
        <v>185</v>
      </c>
      <c r="F114" s="49" t="s">
        <v>126</v>
      </c>
    </row>
    <row r="115" spans="2:6" ht="15" customHeight="1" x14ac:dyDescent="0.25">
      <c r="B115" s="40" t="s">
        <v>155</v>
      </c>
      <c r="C115" s="25" t="s">
        <v>156</v>
      </c>
      <c r="D115" s="25" t="s">
        <v>73</v>
      </c>
      <c r="E115" s="37" t="s">
        <v>185</v>
      </c>
      <c r="F115" s="49" t="s">
        <v>120</v>
      </c>
    </row>
    <row r="116" spans="2:6" ht="15" customHeight="1" x14ac:dyDescent="0.25">
      <c r="B116" s="40" t="s">
        <v>157</v>
      </c>
      <c r="C116" s="25" t="s">
        <v>156</v>
      </c>
      <c r="D116" s="25" t="s">
        <v>73</v>
      </c>
      <c r="E116" s="37" t="s">
        <v>185</v>
      </c>
      <c r="F116" s="49" t="s">
        <v>120</v>
      </c>
    </row>
    <row r="117" spans="2:6" ht="15" customHeight="1" x14ac:dyDescent="0.25">
      <c r="B117" s="40" t="s">
        <v>158</v>
      </c>
      <c r="C117" s="25" t="s">
        <v>159</v>
      </c>
      <c r="D117" s="25" t="s">
        <v>73</v>
      </c>
      <c r="E117" s="37" t="s">
        <v>185</v>
      </c>
      <c r="F117" s="48" t="s">
        <v>79</v>
      </c>
    </row>
    <row r="118" spans="2:6" ht="15" customHeight="1" x14ac:dyDescent="0.25">
      <c r="B118" s="40" t="s">
        <v>190</v>
      </c>
      <c r="C118" s="24" t="s">
        <v>160</v>
      </c>
      <c r="D118" s="25" t="s">
        <v>73</v>
      </c>
      <c r="E118" s="37" t="s">
        <v>185</v>
      </c>
      <c r="F118" s="48" t="s">
        <v>79</v>
      </c>
    </row>
    <row r="119" spans="2:6" ht="15" customHeight="1" x14ac:dyDescent="0.25">
      <c r="B119" s="40" t="s">
        <v>191</v>
      </c>
      <c r="C119" s="24" t="s">
        <v>160</v>
      </c>
      <c r="D119" s="25" t="s">
        <v>73</v>
      </c>
      <c r="E119" s="37" t="s">
        <v>185</v>
      </c>
      <c r="F119" s="48" t="s">
        <v>79</v>
      </c>
    </row>
    <row r="120" spans="2:6" ht="15" customHeight="1" x14ac:dyDescent="0.25">
      <c r="B120" s="40" t="s">
        <v>193</v>
      </c>
      <c r="C120" s="24" t="s">
        <v>161</v>
      </c>
      <c r="D120" s="25" t="s">
        <v>73</v>
      </c>
      <c r="E120" s="37" t="s">
        <v>185</v>
      </c>
      <c r="F120" s="48" t="s">
        <v>79</v>
      </c>
    </row>
    <row r="121" spans="2:6" ht="15" customHeight="1" x14ac:dyDescent="0.25">
      <c r="B121" s="40" t="s">
        <v>194</v>
      </c>
      <c r="C121" s="24" t="s">
        <v>161</v>
      </c>
      <c r="D121" s="25" t="s">
        <v>73</v>
      </c>
      <c r="E121" s="37" t="s">
        <v>185</v>
      </c>
      <c r="F121" s="48" t="s">
        <v>79</v>
      </c>
    </row>
    <row r="122" spans="2:6" ht="15" customHeight="1" x14ac:dyDescent="0.25">
      <c r="B122" s="40" t="s">
        <v>162</v>
      </c>
      <c r="C122" s="24" t="s">
        <v>163</v>
      </c>
      <c r="D122" s="25" t="s">
        <v>73</v>
      </c>
      <c r="E122" s="37" t="s">
        <v>185</v>
      </c>
      <c r="F122" s="48" t="s">
        <v>79</v>
      </c>
    </row>
    <row r="123" spans="2:6" ht="15" customHeight="1" thickBot="1" x14ac:dyDescent="0.3">
      <c r="B123" s="40" t="s">
        <v>164</v>
      </c>
      <c r="C123" s="24" t="s">
        <v>163</v>
      </c>
      <c r="D123" s="25" t="s">
        <v>73</v>
      </c>
      <c r="E123" s="37" t="s">
        <v>185</v>
      </c>
      <c r="F123" s="48" t="s">
        <v>79</v>
      </c>
    </row>
    <row r="124" spans="2:6" s="33" customFormat="1" ht="16.5" customHeight="1" thickBot="1" x14ac:dyDescent="0.3">
      <c r="B124" s="55" t="s">
        <v>165</v>
      </c>
      <c r="C124" s="63"/>
      <c r="D124" s="60"/>
      <c r="E124" s="61"/>
      <c r="F124" s="62"/>
    </row>
    <row r="125" spans="2:6" ht="15" customHeight="1" x14ac:dyDescent="0.25">
      <c r="B125" s="40" t="s">
        <v>153</v>
      </c>
      <c r="C125" s="25" t="s">
        <v>154</v>
      </c>
      <c r="D125" s="25" t="s">
        <v>73</v>
      </c>
      <c r="E125" s="37" t="s">
        <v>186</v>
      </c>
      <c r="F125" s="48" t="s">
        <v>280</v>
      </c>
    </row>
    <row r="126" spans="2:6" ht="15" customHeight="1" x14ac:dyDescent="0.25">
      <c r="B126" s="40" t="s">
        <v>75</v>
      </c>
      <c r="C126" s="25" t="s">
        <v>76</v>
      </c>
      <c r="D126" s="25" t="s">
        <v>73</v>
      </c>
      <c r="E126" s="37" t="s">
        <v>186</v>
      </c>
      <c r="F126" s="48" t="s">
        <v>280</v>
      </c>
    </row>
    <row r="127" spans="2:6" ht="15" customHeight="1" x14ac:dyDescent="0.25">
      <c r="B127" s="40" t="s">
        <v>107</v>
      </c>
      <c r="C127" s="25" t="s">
        <v>108</v>
      </c>
      <c r="D127" s="25" t="s">
        <v>73</v>
      </c>
      <c r="E127" s="37" t="s">
        <v>186</v>
      </c>
      <c r="F127" s="48" t="s">
        <v>79</v>
      </c>
    </row>
    <row r="128" spans="2:6" ht="15" customHeight="1" x14ac:dyDescent="0.25">
      <c r="B128" s="40" t="s">
        <v>128</v>
      </c>
      <c r="C128" s="25" t="s">
        <v>129</v>
      </c>
      <c r="D128" s="25" t="s">
        <v>73</v>
      </c>
      <c r="E128" s="37" t="s">
        <v>186</v>
      </c>
      <c r="F128" s="48" t="s">
        <v>280</v>
      </c>
    </row>
    <row r="129" spans="2:6" ht="15" customHeight="1" x14ac:dyDescent="0.25">
      <c r="B129" s="40" t="s">
        <v>132</v>
      </c>
      <c r="C129" s="25" t="s">
        <v>133</v>
      </c>
      <c r="D129" s="25" t="s">
        <v>73</v>
      </c>
      <c r="E129" s="37" t="s">
        <v>186</v>
      </c>
      <c r="F129" s="48" t="s">
        <v>79</v>
      </c>
    </row>
    <row r="130" spans="2:6" ht="15" customHeight="1" x14ac:dyDescent="0.25">
      <c r="B130" s="41" t="s">
        <v>201</v>
      </c>
      <c r="C130" s="32" t="s">
        <v>203</v>
      </c>
      <c r="D130" s="25" t="s">
        <v>73</v>
      </c>
      <c r="E130" s="37" t="s">
        <v>186</v>
      </c>
      <c r="F130" s="48"/>
    </row>
    <row r="131" spans="2:6" ht="15" customHeight="1" x14ac:dyDescent="0.25">
      <c r="B131" s="41" t="s">
        <v>202</v>
      </c>
      <c r="C131" s="32" t="s">
        <v>204</v>
      </c>
      <c r="D131" s="25" t="s">
        <v>73</v>
      </c>
      <c r="E131" s="37" t="s">
        <v>186</v>
      </c>
      <c r="F131" s="48"/>
    </row>
    <row r="132" spans="2:6" ht="15" customHeight="1" x14ac:dyDescent="0.25">
      <c r="B132" s="41" t="s">
        <v>205</v>
      </c>
      <c r="C132" s="32" t="s">
        <v>206</v>
      </c>
      <c r="D132" s="25" t="s">
        <v>73</v>
      </c>
      <c r="E132" s="37" t="s">
        <v>186</v>
      </c>
      <c r="F132" s="48"/>
    </row>
    <row r="133" spans="2:6" ht="15" customHeight="1" thickBot="1" x14ac:dyDescent="0.3">
      <c r="B133" s="41" t="s">
        <v>207</v>
      </c>
      <c r="C133" s="32" t="s">
        <v>208</v>
      </c>
      <c r="D133" s="25" t="s">
        <v>73</v>
      </c>
      <c r="E133" s="37" t="s">
        <v>186</v>
      </c>
      <c r="F133" s="48"/>
    </row>
    <row r="134" spans="2:6" s="33" customFormat="1" ht="16.5" customHeight="1" thickBot="1" x14ac:dyDescent="0.3">
      <c r="B134" s="55" t="s">
        <v>302</v>
      </c>
      <c r="C134" s="56"/>
      <c r="D134" s="60"/>
      <c r="E134" s="61"/>
      <c r="F134" s="62"/>
    </row>
    <row r="135" spans="2:6" ht="15" customHeight="1" x14ac:dyDescent="0.25">
      <c r="B135" s="40" t="s">
        <v>81</v>
      </c>
      <c r="C135" s="25" t="s">
        <v>82</v>
      </c>
      <c r="D135" s="25" t="s">
        <v>73</v>
      </c>
      <c r="E135" s="37" t="s">
        <v>188</v>
      </c>
      <c r="F135" s="48" t="s">
        <v>166</v>
      </c>
    </row>
    <row r="136" spans="2:6" ht="15" customHeight="1" thickBot="1" x14ac:dyDescent="0.3">
      <c r="B136" s="40" t="s">
        <v>212</v>
      </c>
      <c r="C136" s="25" t="s">
        <v>213</v>
      </c>
      <c r="D136" s="25" t="s">
        <v>73</v>
      </c>
      <c r="E136" s="37" t="s">
        <v>188</v>
      </c>
      <c r="F136" s="50" t="s">
        <v>214</v>
      </c>
    </row>
    <row r="137" spans="2:6" s="33" customFormat="1" ht="16.5" customHeight="1" thickBot="1" x14ac:dyDescent="0.3">
      <c r="B137" s="55" t="s">
        <v>303</v>
      </c>
      <c r="C137" s="63"/>
      <c r="D137" s="60"/>
      <c r="E137" s="61"/>
      <c r="F137" s="62"/>
    </row>
    <row r="138" spans="2:6" ht="15" customHeight="1" thickBot="1" x14ac:dyDescent="0.3">
      <c r="B138" s="42" t="s">
        <v>243</v>
      </c>
      <c r="C138" s="29" t="s">
        <v>242</v>
      </c>
      <c r="D138" s="25" t="s">
        <v>73</v>
      </c>
      <c r="E138" s="37" t="s">
        <v>187</v>
      </c>
      <c r="F138" s="51" t="s">
        <v>167</v>
      </c>
    </row>
    <row r="139" spans="2:6" s="33" customFormat="1" ht="16.5" customHeight="1" thickBot="1" x14ac:dyDescent="0.3">
      <c r="B139" s="55" t="s">
        <v>304</v>
      </c>
      <c r="C139" s="63"/>
      <c r="D139" s="60"/>
      <c r="E139" s="61"/>
      <c r="F139" s="62"/>
    </row>
    <row r="140" spans="2:6" s="23" customFormat="1" ht="15" customHeight="1" thickBot="1" x14ac:dyDescent="0.3">
      <c r="B140" s="43"/>
      <c r="C140" s="44" t="s">
        <v>295</v>
      </c>
      <c r="D140" s="45" t="s">
        <v>73</v>
      </c>
      <c r="E140" s="46" t="s">
        <v>276</v>
      </c>
      <c r="F140" s="52" t="s">
        <v>167</v>
      </c>
    </row>
  </sheetData>
  <phoneticPr fontId="4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5"/>
  <sheetViews>
    <sheetView workbookViewId="0"/>
  </sheetViews>
  <sheetFormatPr defaultRowHeight="15" x14ac:dyDescent="0.25"/>
  <cols>
    <col min="1" max="1" width="13.140625" bestFit="1" customWidth="1"/>
    <col min="2" max="2" width="26.7109375" style="1" bestFit="1" customWidth="1"/>
  </cols>
  <sheetData>
    <row r="3" spans="1:2" x14ac:dyDescent="0.25">
      <c r="A3" s="6" t="s">
        <v>218</v>
      </c>
      <c r="B3" s="1" t="s">
        <v>285</v>
      </c>
    </row>
    <row r="4" spans="1:2" x14ac:dyDescent="0.25">
      <c r="A4" s="7" t="s">
        <v>187</v>
      </c>
      <c r="B4" s="1">
        <v>0</v>
      </c>
    </row>
    <row r="5" spans="1:2" x14ac:dyDescent="0.25">
      <c r="A5" s="7" t="s">
        <v>276</v>
      </c>
      <c r="B5" s="1">
        <v>0</v>
      </c>
    </row>
    <row r="6" spans="1:2" x14ac:dyDescent="0.25">
      <c r="A6" s="7" t="s">
        <v>188</v>
      </c>
      <c r="B6" s="1">
        <v>0</v>
      </c>
    </row>
    <row r="7" spans="1:2" x14ac:dyDescent="0.25">
      <c r="A7" s="7" t="s">
        <v>184</v>
      </c>
      <c r="B7" s="1">
        <v>0</v>
      </c>
    </row>
    <row r="8" spans="1:2" x14ac:dyDescent="0.25">
      <c r="A8" s="7" t="s">
        <v>189</v>
      </c>
      <c r="B8" s="1">
        <v>12120</v>
      </c>
    </row>
    <row r="9" spans="1:2" x14ac:dyDescent="0.25">
      <c r="A9" s="7" t="s">
        <v>185</v>
      </c>
      <c r="B9" s="1">
        <v>0</v>
      </c>
    </row>
    <row r="10" spans="1:2" x14ac:dyDescent="0.25">
      <c r="A10" s="7" t="s">
        <v>182</v>
      </c>
      <c r="B10" s="1">
        <v>4439841.6399999997</v>
      </c>
    </row>
    <row r="11" spans="1:2" x14ac:dyDescent="0.25">
      <c r="A11" s="7" t="s">
        <v>186</v>
      </c>
      <c r="B11" s="1">
        <v>0</v>
      </c>
    </row>
    <row r="12" spans="1:2" x14ac:dyDescent="0.25">
      <c r="A12" s="7" t="s">
        <v>183</v>
      </c>
      <c r="B12" s="1">
        <v>1434448.4200000002</v>
      </c>
    </row>
    <row r="13" spans="1:2" x14ac:dyDescent="0.25">
      <c r="A13" s="7" t="s">
        <v>265</v>
      </c>
      <c r="B13" s="1">
        <v>0</v>
      </c>
    </row>
    <row r="14" spans="1:2" x14ac:dyDescent="0.25">
      <c r="A14" s="7" t="s">
        <v>286</v>
      </c>
      <c r="B14" s="1">
        <v>83195.72</v>
      </c>
    </row>
    <row r="15" spans="1:2" x14ac:dyDescent="0.25">
      <c r="A15" s="7" t="s">
        <v>217</v>
      </c>
      <c r="B15" s="1">
        <v>5969605.7799999993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H11"/>
  <sheetViews>
    <sheetView workbookViewId="0">
      <selection activeCell="A5" sqref="A5"/>
    </sheetView>
  </sheetViews>
  <sheetFormatPr defaultRowHeight="15" x14ac:dyDescent="0.25"/>
  <cols>
    <col min="1" max="1" width="27" bestFit="1" customWidth="1"/>
    <col min="2" max="2" width="16.28515625" bestFit="1" customWidth="1"/>
    <col min="3" max="3" width="14.28515625" bestFit="1" customWidth="1"/>
    <col min="4" max="4" width="10.5703125" bestFit="1" customWidth="1"/>
    <col min="5" max="5" width="13.28515625" bestFit="1" customWidth="1"/>
    <col min="6" max="6" width="6" bestFit="1" customWidth="1"/>
    <col min="7" max="7" width="10.5703125" bestFit="1" customWidth="1"/>
    <col min="8" max="8" width="14.28515625" bestFit="1" customWidth="1"/>
    <col min="9" max="9" width="13.28515625" bestFit="1" customWidth="1"/>
    <col min="10" max="10" width="8.28515625" bestFit="1" customWidth="1"/>
    <col min="11" max="11" width="10.5703125" bestFit="1" customWidth="1"/>
    <col min="12" max="13" width="14.28515625" bestFit="1" customWidth="1"/>
  </cols>
  <sheetData>
    <row r="3" spans="1:8" x14ac:dyDescent="0.25">
      <c r="A3" s="6" t="s">
        <v>294</v>
      </c>
      <c r="B3" s="6" t="s">
        <v>216</v>
      </c>
    </row>
    <row r="4" spans="1:8" x14ac:dyDescent="0.25">
      <c r="A4" s="6" t="s">
        <v>218</v>
      </c>
      <c r="B4" s="5" t="s">
        <v>182</v>
      </c>
      <c r="C4" s="5" t="s">
        <v>183</v>
      </c>
      <c r="D4" s="5" t="s">
        <v>184</v>
      </c>
      <c r="E4" s="5" t="s">
        <v>186</v>
      </c>
      <c r="F4" s="5" t="s">
        <v>188</v>
      </c>
      <c r="G4" s="5" t="s">
        <v>187</v>
      </c>
      <c r="H4" s="5" t="s">
        <v>217</v>
      </c>
    </row>
    <row r="5" spans="1:8" x14ac:dyDescent="0.25">
      <c r="A5" s="8">
        <v>42826</v>
      </c>
      <c r="B5" s="2">
        <v>97700</v>
      </c>
      <c r="C5" s="2"/>
      <c r="D5" s="2"/>
      <c r="E5" s="2">
        <v>1052300</v>
      </c>
      <c r="F5" s="2"/>
      <c r="G5" s="2"/>
      <c r="H5" s="2">
        <v>1150000</v>
      </c>
    </row>
    <row r="6" spans="1:8" x14ac:dyDescent="0.25">
      <c r="A6" s="8">
        <v>43191</v>
      </c>
      <c r="B6" s="2">
        <v>518400</v>
      </c>
      <c r="C6" s="2"/>
      <c r="D6" s="2"/>
      <c r="E6" s="2">
        <v>346700</v>
      </c>
      <c r="F6" s="2"/>
      <c r="G6" s="2"/>
      <c r="H6" s="2">
        <v>865100</v>
      </c>
    </row>
    <row r="7" spans="1:8" x14ac:dyDescent="0.25">
      <c r="A7" s="8">
        <v>43556</v>
      </c>
      <c r="B7" s="2">
        <v>2356600</v>
      </c>
      <c r="C7" s="2"/>
      <c r="D7" s="2"/>
      <c r="E7" s="2"/>
      <c r="F7" s="2"/>
      <c r="G7" s="2"/>
      <c r="H7" s="2">
        <v>2356600</v>
      </c>
    </row>
    <row r="8" spans="1:8" x14ac:dyDescent="0.25">
      <c r="A8" s="7" t="s">
        <v>74</v>
      </c>
      <c r="B8" s="2">
        <v>12540.78</v>
      </c>
      <c r="C8" s="2">
        <v>12227016.210000006</v>
      </c>
      <c r="D8" s="2">
        <v>50000</v>
      </c>
      <c r="E8" s="2">
        <v>4950</v>
      </c>
      <c r="F8" s="2">
        <v>2</v>
      </c>
      <c r="G8" s="2">
        <v>20000</v>
      </c>
      <c r="H8" s="2">
        <v>12314508.990000006</v>
      </c>
    </row>
    <row r="9" spans="1:8" x14ac:dyDescent="0.25">
      <c r="A9" s="8">
        <v>43922</v>
      </c>
      <c r="B9" s="2">
        <v>212800</v>
      </c>
      <c r="C9" s="2"/>
      <c r="D9" s="2"/>
      <c r="E9" s="2"/>
      <c r="F9" s="2"/>
      <c r="G9" s="2"/>
      <c r="H9" s="2">
        <v>212800</v>
      </c>
    </row>
    <row r="10" spans="1:8" x14ac:dyDescent="0.25">
      <c r="A10" s="8">
        <v>44287</v>
      </c>
      <c r="B10" s="2">
        <v>22772400</v>
      </c>
      <c r="C10" s="2"/>
      <c r="D10" s="2"/>
      <c r="E10" s="2">
        <v>474900</v>
      </c>
      <c r="F10" s="2"/>
      <c r="G10" s="2"/>
      <c r="H10" s="2">
        <v>23247300</v>
      </c>
    </row>
    <row r="11" spans="1:8" x14ac:dyDescent="0.25">
      <c r="A11" s="7" t="s">
        <v>217</v>
      </c>
      <c r="B11" s="2">
        <v>25970440.780000001</v>
      </c>
      <c r="C11" s="2">
        <v>12227016.210000006</v>
      </c>
      <c r="D11" s="2">
        <v>50000</v>
      </c>
      <c r="E11" s="2">
        <v>1878850</v>
      </c>
      <c r="F11" s="2">
        <v>2</v>
      </c>
      <c r="G11" s="2">
        <v>20000</v>
      </c>
      <c r="H11" s="2">
        <v>40146308.99000001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5"/>
  <sheetViews>
    <sheetView workbookViewId="0">
      <selection activeCell="B15" sqref="B15"/>
    </sheetView>
  </sheetViews>
  <sheetFormatPr defaultRowHeight="15" x14ac:dyDescent="0.25"/>
  <cols>
    <col min="1" max="1" width="15.42578125" bestFit="1" customWidth="1"/>
    <col min="2" max="2" width="18" style="1" customWidth="1"/>
    <col min="3" max="3" width="4.7109375" customWidth="1"/>
    <col min="4" max="5" width="3.7109375" customWidth="1"/>
    <col min="6" max="6" width="25.85546875" customWidth="1"/>
    <col min="7" max="7" width="32.140625" customWidth="1"/>
    <col min="8" max="8" width="23.42578125" customWidth="1"/>
    <col min="9" max="9" width="17.5703125" bestFit="1" customWidth="1"/>
  </cols>
  <sheetData>
    <row r="1" spans="1:9" ht="9" customHeight="1" x14ac:dyDescent="0.25"/>
    <row r="2" spans="1:9" ht="60" x14ac:dyDescent="0.25">
      <c r="A2" s="11" t="s">
        <v>218</v>
      </c>
      <c r="B2" s="12" t="s">
        <v>266</v>
      </c>
      <c r="F2" s="11" t="s">
        <v>218</v>
      </c>
      <c r="G2" s="13" t="s">
        <v>266</v>
      </c>
    </row>
    <row r="3" spans="1:9" x14ac:dyDescent="0.25">
      <c r="A3" s="15" t="s">
        <v>240</v>
      </c>
      <c r="B3" s="9">
        <v>-64934.410227272732</v>
      </c>
      <c r="F3" s="7" t="s">
        <v>187</v>
      </c>
      <c r="G3" s="1"/>
    </row>
    <row r="4" spans="1:9" x14ac:dyDescent="0.25">
      <c r="A4" s="15" t="s">
        <v>175</v>
      </c>
      <c r="B4" s="9">
        <v>-191267.06399838885</v>
      </c>
      <c r="F4" s="7" t="s">
        <v>188</v>
      </c>
      <c r="G4" s="1"/>
    </row>
    <row r="5" spans="1:9" x14ac:dyDescent="0.25">
      <c r="A5" s="15" t="s">
        <v>170</v>
      </c>
      <c r="B5" s="9">
        <v>-52539.755357142858</v>
      </c>
      <c r="F5" s="7" t="s">
        <v>184</v>
      </c>
      <c r="G5" s="1"/>
    </row>
    <row r="6" spans="1:9" x14ac:dyDescent="0.25">
      <c r="A6" s="15" t="s">
        <v>174</v>
      </c>
      <c r="B6" s="9">
        <v>-85298.421951754397</v>
      </c>
      <c r="F6" s="14" t="s">
        <v>189</v>
      </c>
      <c r="G6" s="10">
        <v>-118779.64466666663</v>
      </c>
      <c r="H6" t="s">
        <v>268</v>
      </c>
      <c r="I6" t="s">
        <v>271</v>
      </c>
    </row>
    <row r="7" spans="1:9" x14ac:dyDescent="0.25">
      <c r="A7" s="15" t="s">
        <v>197</v>
      </c>
      <c r="B7" s="9">
        <v>-37316.256979166661</v>
      </c>
      <c r="F7" s="7" t="s">
        <v>185</v>
      </c>
      <c r="G7" s="1"/>
    </row>
    <row r="8" spans="1:9" x14ac:dyDescent="0.25">
      <c r="A8" s="14" t="s">
        <v>264</v>
      </c>
      <c r="B8" s="10">
        <v>-24766.875</v>
      </c>
      <c r="F8" s="15" t="s">
        <v>182</v>
      </c>
      <c r="G8" s="9">
        <v>-365550.11510030995</v>
      </c>
      <c r="H8" t="s">
        <v>269</v>
      </c>
      <c r="I8" t="s">
        <v>272</v>
      </c>
    </row>
    <row r="9" spans="1:9" x14ac:dyDescent="0.25">
      <c r="A9" s="15" t="s">
        <v>227</v>
      </c>
      <c r="B9" s="9">
        <v>-133439.06900000002</v>
      </c>
      <c r="F9" s="7" t="s">
        <v>186</v>
      </c>
      <c r="G9" s="1"/>
    </row>
    <row r="10" spans="1:9" x14ac:dyDescent="0.25">
      <c r="A10" s="14" t="s">
        <v>199</v>
      </c>
      <c r="B10" s="10">
        <v>-46042.332166666631</v>
      </c>
      <c r="F10" s="15" t="s">
        <v>183</v>
      </c>
      <c r="G10" s="9">
        <v>-1170789.7468455893</v>
      </c>
      <c r="H10" t="s">
        <v>270</v>
      </c>
      <c r="I10" t="s">
        <v>273</v>
      </c>
    </row>
    <row r="11" spans="1:9" x14ac:dyDescent="0.25">
      <c r="A11" s="15" t="s">
        <v>228</v>
      </c>
      <c r="B11" s="9">
        <v>-15347.421249999999</v>
      </c>
      <c r="F11" s="7" t="s">
        <v>265</v>
      </c>
      <c r="G11" s="1"/>
    </row>
    <row r="12" spans="1:9" x14ac:dyDescent="0.25">
      <c r="A12" s="15" t="s">
        <v>179</v>
      </c>
      <c r="B12" s="9">
        <v>-11930.369804511278</v>
      </c>
      <c r="F12" s="7" t="s">
        <v>217</v>
      </c>
      <c r="G12" s="1">
        <v>-1655119.5066125658</v>
      </c>
    </row>
    <row r="13" spans="1:9" x14ac:dyDescent="0.25">
      <c r="A13" s="15" t="s">
        <v>196</v>
      </c>
      <c r="B13" s="9">
        <v>-2530.7673809523812</v>
      </c>
    </row>
    <row r="14" spans="1:9" x14ac:dyDescent="0.25">
      <c r="A14" s="15" t="s">
        <v>171</v>
      </c>
      <c r="B14" s="9">
        <v>-14249.347567567569</v>
      </c>
    </row>
    <row r="15" spans="1:9" x14ac:dyDescent="0.25">
      <c r="A15" s="15" t="s">
        <v>180</v>
      </c>
      <c r="B15" s="9">
        <v>-88394.537499999991</v>
      </c>
    </row>
    <row r="16" spans="1:9" x14ac:dyDescent="0.25">
      <c r="A16" s="15" t="s">
        <v>239</v>
      </c>
      <c r="B16" s="9">
        <v>-2123.5899999999997</v>
      </c>
    </row>
    <row r="17" spans="1:2" x14ac:dyDescent="0.25">
      <c r="A17" s="15" t="s">
        <v>181</v>
      </c>
      <c r="B17" s="9">
        <v>-11817.571935515873</v>
      </c>
    </row>
    <row r="18" spans="1:2" x14ac:dyDescent="0.25">
      <c r="A18" s="15" t="s">
        <v>176</v>
      </c>
      <c r="B18" s="9">
        <v>-671836.91868253925</v>
      </c>
    </row>
    <row r="19" spans="1:2" x14ac:dyDescent="0.25">
      <c r="A19" s="15" t="s">
        <v>195</v>
      </c>
      <c r="B19" s="9">
        <v>-25559.260130952385</v>
      </c>
    </row>
    <row r="20" spans="1:2" x14ac:dyDescent="0.25">
      <c r="A20" s="14" t="s">
        <v>200</v>
      </c>
      <c r="B20" s="10">
        <v>-1515.1799999999996</v>
      </c>
    </row>
    <row r="21" spans="1:2" x14ac:dyDescent="0.25">
      <c r="A21" s="15" t="s">
        <v>178</v>
      </c>
      <c r="B21" s="9">
        <v>-13372.009999999995</v>
      </c>
    </row>
    <row r="22" spans="1:2" x14ac:dyDescent="0.25">
      <c r="A22" s="15" t="s">
        <v>177</v>
      </c>
      <c r="B22" s="9">
        <v>-42431.924166666664</v>
      </c>
    </row>
    <row r="23" spans="1:2" x14ac:dyDescent="0.25">
      <c r="A23" s="15" t="s">
        <v>169</v>
      </c>
      <c r="B23" s="9">
        <v>-10960.185185185184</v>
      </c>
    </row>
    <row r="24" spans="1:2" x14ac:dyDescent="0.25">
      <c r="A24" s="15" t="s">
        <v>172</v>
      </c>
      <c r="B24" s="9">
        <v>-3463.0426666666672</v>
      </c>
    </row>
    <row r="25" spans="1:2" x14ac:dyDescent="0.25">
      <c r="A25" s="15" t="s">
        <v>241</v>
      </c>
      <c r="B25" s="9">
        <v>-7278.3866666666663</v>
      </c>
    </row>
    <row r="26" spans="1:2" x14ac:dyDescent="0.25">
      <c r="A26" s="14" t="s">
        <v>198</v>
      </c>
      <c r="B26" s="10">
        <v>-46455.257500000007</v>
      </c>
    </row>
    <row r="27" spans="1:2" x14ac:dyDescent="0.25">
      <c r="A27" s="15" t="s">
        <v>173</v>
      </c>
      <c r="B27" s="9">
        <v>-50249.551494949497</v>
      </c>
    </row>
    <row r="28" spans="1:2" x14ac:dyDescent="0.25">
      <c r="A28" s="7" t="s">
        <v>265</v>
      </c>
    </row>
    <row r="29" spans="1:2" x14ac:dyDescent="0.25">
      <c r="A29" s="7" t="s">
        <v>217</v>
      </c>
      <c r="B29" s="1">
        <v>-1655119.5066125656</v>
      </c>
    </row>
    <row r="30" spans="1:2" ht="11.25" customHeight="1" x14ac:dyDescent="0.25"/>
    <row r="31" spans="1:2" ht="11.25" customHeight="1" x14ac:dyDescent="0.25"/>
    <row r="32" spans="1:2" x14ac:dyDescent="0.25">
      <c r="A32" s="15" t="s">
        <v>267</v>
      </c>
      <c r="B32" s="9">
        <f>GETPIVOTDATA("Depn Charge for Year
(duplicate asset codes zeroed)",$A$2,"Cost Centre","D2250006002000")+GETPIVOTDATA("Depn Charge for Year
(duplicate asset codes zeroed)",$A$2,"Cost Centre","D2270006002000")+GETPIVOTDATA("Depn Charge for Year
(duplicate asset codes zeroed)",$A$2,"Cost Centre","D2280006002000")+GETPIVOTDATA("Depn Charge for Year
(duplicate asset codes zeroed)",$A$2,"Cost Centre","D2290006002000")+GETPIVOTDATA("Depn Charge for Year
(duplicate asset codes zeroed)",$A$2,"Cost Centre","D2290026002000")+GETPIVOTDATA("Depn Charge for Year
(duplicate asset codes zeroed)",$A$2,"Cost Centre","D4140006002000")+GETPIVOTDATA("Depn Charge for Year
(duplicate asset codes zeroed)",$A$2,"Cost Centre","H2200006002000")+GETPIVOTDATA("Depn Charge for Year
(duplicate asset codes zeroed)",$A$2,"Cost Centre","H2300006002000")+GETPIVOTDATA("Depn Charge for Year
(duplicate asset codes zeroed)",$A$2,"Cost Centre","H2310006002000")+GETPIVOTDATA("Depn Charge for Year
(duplicate asset codes zeroed)",$A$2,"Cost Centre","H2330006002000")+GETPIVOTDATA("Depn Charge for Year
(duplicate asset codes zeroed)",$A$2,"Cost Centre","H2340006002000")+GETPIVOTDATA("Depn Charge for Year
(duplicate asset codes zeroed)",$A$2,"Cost Centre","H2350006002000")+GETPIVOTDATA("Depn Charge for Year
(duplicate asset codes zeroed)",$A$2,"Cost Centre","H2380006002000")+GETPIVOTDATA("Depn Charge for Year
(duplicate asset codes zeroed)",$A$2,"Cost Centre","H2400006002000")+GETPIVOTDATA("Depn Charge for Year
(duplicate asset codes zeroed)",$A$2,"Cost Centre","H2410006002000")+GETPIVOTDATA("Depn Charge for Year
(duplicate asset codes zeroed)",$A$2,"Cost Centre","H4350006002000")+GETPIVOTDATA("Depn Charge for Year
(duplicate asset codes zeroed)",$A$2,"Cost Centre","H4360006002000")+GETPIVOTDATA("Depn Charge for Year
(duplicate asset codes zeroed)",$A$2,"Cost Centre","P2730006002000")+GETPIVOTDATA("Depn Charge for Year
(duplicate asset codes zeroed)",$A$2,"Cost Centre","R2140006002000")+GETPIVOTDATA("Depn Charge for Year
(duplicate asset codes zeroed)",$A$2,"Cost Centre","R2230006002000")+GETPIVOTDATA("Depn Charge for Year
(duplicate asset codes zeroed)",$A$2,"Cost Centre","R4790006002000")</f>
        <v>-1536339.861945899</v>
      </c>
    </row>
    <row r="33" spans="1:2" x14ac:dyDescent="0.25">
      <c r="A33" s="14" t="s">
        <v>219</v>
      </c>
      <c r="B33" s="10">
        <f>GETPIVOTDATA("Depn Charge for Year
(duplicate asset codes zeroed)",$A$2,"Cost Centre","D2580016003000")+GETPIVOTDATA("Depn Charge for Year
(duplicate asset codes zeroed)",$A$2,"Cost Centre","D4140006003000")+GETPIVOTDATA("Depn Charge for Year
(duplicate asset codes zeroed)",$A$2,"Cost Centre","H4310006003000")+GETPIVOTDATA("Depn Charge for Year
(duplicate asset codes zeroed)",$A$2,"Cost Centre","R4750006003000")</f>
        <v>-118779.64466666663</v>
      </c>
    </row>
    <row r="34" spans="1:2" ht="15.75" thickBot="1" x14ac:dyDescent="0.3">
      <c r="B34" s="3">
        <f>SUM(B32:B33)</f>
        <v>-1655119.5066125656</v>
      </c>
    </row>
    <row r="35" spans="1:2" ht="15.75" thickTop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I34"/>
  <sheetViews>
    <sheetView workbookViewId="0">
      <selection activeCell="I7" sqref="I7:I11"/>
    </sheetView>
  </sheetViews>
  <sheetFormatPr defaultRowHeight="15" x14ac:dyDescent="0.25"/>
  <cols>
    <col min="1" max="1" width="15.42578125" style="5" bestFit="1" customWidth="1"/>
    <col min="2" max="2" width="26.85546875" style="1" customWidth="1"/>
    <col min="3" max="3" width="6" style="5" customWidth="1"/>
    <col min="4" max="4" width="5" style="5" customWidth="1"/>
    <col min="5" max="5" width="15.42578125" style="5" bestFit="1" customWidth="1"/>
    <col min="6" max="6" width="26.85546875" style="1" bestFit="1" customWidth="1"/>
    <col min="7" max="7" width="1.140625" style="5" customWidth="1"/>
    <col min="8" max="8" width="21.140625" style="5" bestFit="1" customWidth="1"/>
    <col min="9" max="16384" width="9.140625" style="5"/>
  </cols>
  <sheetData>
    <row r="2" spans="1:9" s="16" customFormat="1" ht="51.75" customHeight="1" x14ac:dyDescent="0.25">
      <c r="A2" s="11" t="s">
        <v>218</v>
      </c>
      <c r="B2" s="16" t="s">
        <v>266</v>
      </c>
      <c r="E2" s="11" t="s">
        <v>218</v>
      </c>
      <c r="F2" s="12" t="s">
        <v>266</v>
      </c>
    </row>
    <row r="3" spans="1:9" x14ac:dyDescent="0.25">
      <c r="A3" s="15" t="s">
        <v>240</v>
      </c>
      <c r="B3" s="18">
        <v>-66026.126893939407</v>
      </c>
      <c r="E3" s="7" t="s">
        <v>187</v>
      </c>
    </row>
    <row r="4" spans="1:9" x14ac:dyDescent="0.25">
      <c r="A4" s="15" t="s">
        <v>175</v>
      </c>
      <c r="B4" s="18">
        <v>-191220.48958206232</v>
      </c>
      <c r="E4" s="7" t="s">
        <v>276</v>
      </c>
    </row>
    <row r="5" spans="1:9" x14ac:dyDescent="0.25">
      <c r="A5" s="15" t="s">
        <v>170</v>
      </c>
      <c r="B5" s="18">
        <v>-52859.705357142862</v>
      </c>
      <c r="E5" s="7" t="s">
        <v>188</v>
      </c>
    </row>
    <row r="6" spans="1:9" x14ac:dyDescent="0.25">
      <c r="A6" s="15" t="s">
        <v>174</v>
      </c>
      <c r="B6" s="18">
        <v>-88895.678951754395</v>
      </c>
      <c r="E6" s="7" t="s">
        <v>184</v>
      </c>
    </row>
    <row r="7" spans="1:9" x14ac:dyDescent="0.25">
      <c r="A7" s="15" t="s">
        <v>197</v>
      </c>
      <c r="B7" s="18">
        <v>-37316.256979166661</v>
      </c>
      <c r="E7" s="14" t="s">
        <v>189</v>
      </c>
      <c r="F7" s="10">
        <v>-141591.03933333332</v>
      </c>
      <c r="H7" s="5" t="s">
        <v>268</v>
      </c>
      <c r="I7" s="5" t="s">
        <v>271</v>
      </c>
    </row>
    <row r="8" spans="1:9" x14ac:dyDescent="0.25">
      <c r="A8" s="14" t="s">
        <v>264</v>
      </c>
      <c r="B8" s="19">
        <v>-24766.875</v>
      </c>
      <c r="E8" s="7" t="s">
        <v>185</v>
      </c>
    </row>
    <row r="9" spans="1:9" x14ac:dyDescent="0.25">
      <c r="A9" s="15" t="s">
        <v>227</v>
      </c>
      <c r="B9" s="18">
        <v>-111256.51500000001</v>
      </c>
      <c r="E9" s="15" t="s">
        <v>182</v>
      </c>
      <c r="F9" s="9">
        <v>-363000.59008693177</v>
      </c>
      <c r="H9" s="5" t="s">
        <v>269</v>
      </c>
      <c r="I9" s="5" t="s">
        <v>272</v>
      </c>
    </row>
    <row r="10" spans="1:9" x14ac:dyDescent="0.25">
      <c r="A10" s="14" t="s">
        <v>199</v>
      </c>
      <c r="B10" s="19">
        <v>-113793.80433333333</v>
      </c>
      <c r="E10" s="7" t="s">
        <v>186</v>
      </c>
    </row>
    <row r="11" spans="1:9" x14ac:dyDescent="0.25">
      <c r="A11" s="15" t="s">
        <v>228</v>
      </c>
      <c r="B11" s="18">
        <v>-15974.46025</v>
      </c>
      <c r="E11" s="15" t="s">
        <v>183</v>
      </c>
      <c r="F11" s="9">
        <v>-1128892.8805995577</v>
      </c>
      <c r="H11" s="5" t="s">
        <v>270</v>
      </c>
      <c r="I11" s="5" t="s">
        <v>273</v>
      </c>
    </row>
    <row r="12" spans="1:9" x14ac:dyDescent="0.25">
      <c r="A12" s="15" t="s">
        <v>179</v>
      </c>
      <c r="B12" s="18">
        <v>-19324.10380451128</v>
      </c>
      <c r="E12" s="7" t="s">
        <v>265</v>
      </c>
    </row>
    <row r="13" spans="1:9" x14ac:dyDescent="0.25">
      <c r="A13" s="15" t="s">
        <v>196</v>
      </c>
      <c r="B13" s="18">
        <v>-2530.7673809523803</v>
      </c>
      <c r="E13" s="7" t="s">
        <v>217</v>
      </c>
      <c r="F13" s="1">
        <v>-1633484.5100198227</v>
      </c>
    </row>
    <row r="14" spans="1:9" x14ac:dyDescent="0.25">
      <c r="A14" s="15" t="s">
        <v>171</v>
      </c>
      <c r="B14" s="18">
        <v>-13733.323243243243</v>
      </c>
    </row>
    <row r="15" spans="1:9" x14ac:dyDescent="0.25">
      <c r="A15" s="15" t="s">
        <v>180</v>
      </c>
      <c r="B15" s="18">
        <v>-91973.87083333332</v>
      </c>
    </row>
    <row r="16" spans="1:9" x14ac:dyDescent="0.25">
      <c r="A16" s="15" t="s">
        <v>239</v>
      </c>
      <c r="B16" s="18">
        <v>-4353.2819999999992</v>
      </c>
    </row>
    <row r="17" spans="1:2" x14ac:dyDescent="0.25">
      <c r="A17" s="15" t="s">
        <v>181</v>
      </c>
      <c r="B17" s="18">
        <v>-11817.571935515873</v>
      </c>
    </row>
    <row r="18" spans="1:2" x14ac:dyDescent="0.25">
      <c r="A18" s="15" t="s">
        <v>176</v>
      </c>
      <c r="B18" s="18">
        <v>-631522.45143650786</v>
      </c>
    </row>
    <row r="19" spans="1:2" x14ac:dyDescent="0.25">
      <c r="A19" s="15" t="s">
        <v>195</v>
      </c>
      <c r="B19" s="18">
        <v>-28953.530130952378</v>
      </c>
    </row>
    <row r="20" spans="1:2" x14ac:dyDescent="0.25">
      <c r="A20" s="14" t="s">
        <v>200</v>
      </c>
      <c r="B20" s="19">
        <v>-3030.3599999999988</v>
      </c>
    </row>
    <row r="21" spans="1:2" x14ac:dyDescent="0.25">
      <c r="A21" s="15" t="s">
        <v>178</v>
      </c>
      <c r="B21" s="18">
        <v>-11801.736000000001</v>
      </c>
    </row>
    <row r="22" spans="1:2" x14ac:dyDescent="0.25">
      <c r="A22" s="15" t="s">
        <v>177</v>
      </c>
      <c r="B22" s="18">
        <v>-42431.924166666664</v>
      </c>
    </row>
    <row r="23" spans="1:2" x14ac:dyDescent="0.25">
      <c r="A23" s="15" t="s">
        <v>169</v>
      </c>
      <c r="B23" s="18">
        <v>-10960.185185185182</v>
      </c>
    </row>
    <row r="24" spans="1:2" x14ac:dyDescent="0.25">
      <c r="A24" s="15" t="s">
        <v>172</v>
      </c>
      <c r="B24" s="18">
        <v>-3463.0426666666667</v>
      </c>
    </row>
    <row r="25" spans="1:2" x14ac:dyDescent="0.25">
      <c r="A25" s="15" t="s">
        <v>241</v>
      </c>
      <c r="B25" s="18">
        <v>-7278.3866666666672</v>
      </c>
    </row>
    <row r="26" spans="1:2" x14ac:dyDescent="0.25">
      <c r="A26" s="15" t="s">
        <v>173</v>
      </c>
      <c r="B26" s="18">
        <v>-48200.062222222223</v>
      </c>
    </row>
    <row r="27" spans="1:2" x14ac:dyDescent="0.25">
      <c r="A27" s="7" t="s">
        <v>265</v>
      </c>
      <c r="B27" s="17"/>
    </row>
    <row r="28" spans="1:2" x14ac:dyDescent="0.25">
      <c r="A28" s="7" t="s">
        <v>217</v>
      </c>
      <c r="B28" s="17">
        <v>-1633484.5100198227</v>
      </c>
    </row>
    <row r="29" spans="1:2" x14ac:dyDescent="0.25">
      <c r="A29"/>
    </row>
    <row r="31" spans="1:2" x14ac:dyDescent="0.25">
      <c r="A31" s="15" t="s">
        <v>267</v>
      </c>
      <c r="B31" s="9">
        <f>GETPIVOTDATA("Depn Charge for Year
(duplicate asset codes zeroed)",$A$2)-B32</f>
        <v>-1491893.4706864895</v>
      </c>
    </row>
    <row r="32" spans="1:2" x14ac:dyDescent="0.25">
      <c r="A32" s="14" t="s">
        <v>219</v>
      </c>
      <c r="B32" s="10">
        <f>GETPIVOTDATA("Depn Charge for Year
(duplicate asset codes zeroed)",$A$2,"Cost Centre","H4310006003000")+GETPIVOTDATA("Depn Charge for Year
(duplicate asset codes zeroed)",$A$2,"Cost Centre","D4140006003000")+GETPIVOTDATA("Depn Charge for Year
(duplicate asset codes zeroed)",$A$2,"Cost Centre","D2580016003000")</f>
        <v>-141591.03933333332</v>
      </c>
    </row>
    <row r="33" spans="2:2" ht="15.75" thickBot="1" x14ac:dyDescent="0.3">
      <c r="B33" s="3">
        <f>SUM(B31:B32)</f>
        <v>-1633484.5100198227</v>
      </c>
    </row>
    <row r="34" spans="2:2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Asset Reg SNC 2122</vt:lpstr>
      <vt:lpstr>Additions Pivot 20-21</vt:lpstr>
      <vt:lpstr>Pivot for Reval Note 20-21</vt:lpstr>
      <vt:lpstr>Depn Pivot 19-20</vt:lpstr>
      <vt:lpstr>Depn Pivot 20-21</vt:lpstr>
    </vt:vector>
  </TitlesOfParts>
  <Company>South Norfolk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Craske</dc:creator>
  <cp:lastModifiedBy>Darren Slowther</cp:lastModifiedBy>
  <cp:lastPrinted>2017-07-25T08:03:01Z</cp:lastPrinted>
  <dcterms:created xsi:type="dcterms:W3CDTF">2016-09-08T12:58:29Z</dcterms:created>
  <dcterms:modified xsi:type="dcterms:W3CDTF">2023-01-13T09:26:57Z</dcterms:modified>
</cp:coreProperties>
</file>