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3"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7" lowestEdited="7" rupBuild="23127"/>
  <workbookPr codeName="ThisWorkbook" defaultThemeVersion="166925"/>
  <bookViews>
    <workbookView xWindow="-19320" yWindow="-900" windowWidth="19440" windowHeight="15000" activeTab="1"/>
  </bookViews>
  <sheets>
    <sheet name="Summary sheet" sheetId="1" r:id="rId1"/>
    <sheet name="S106 signed 19-20" sheetId="6" r:id="rId2"/>
    <sheet name="S106 income &amp; expenditure " sheetId="2" r:id="rId3"/>
    <sheet name="Q 3(g)" sheetId="4" r:id="rId4"/>
    <sheet name="Q 3 (h (i)" sheetId="5" r:id="rId5"/>
    <sheet name="Q 3 (i)" sheetId="7" r:id="rId6"/>
  </sheets>
  <calcPr fullPrecision="1"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<sst xmlns="http://schemas.openxmlformats.org/spreadsheetml/2006/main" uniqueCount="277" count="741">
  <si>
    <t xml:space="preserve">(a) </t>
  </si>
  <si>
    <t xml:space="preserve">the total amount of money to be provided under any planning obligations which were entered into during the reported year </t>
  </si>
  <si>
    <t xml:space="preserve">(b) </t>
  </si>
  <si>
    <t xml:space="preserve">(c) </t>
  </si>
  <si>
    <t xml:space="preserve">the total amount of money under any planning obligations which was received before the reported year which has not been allocated by the authority   </t>
  </si>
  <si>
    <t xml:space="preserve">(d) </t>
  </si>
  <si>
    <t>summary details of any non monetary contributions to be provided under planning obligations which were entered into during the reported year, including the details of-</t>
  </si>
  <si>
    <t xml:space="preserve">(i) in relation to affordable housing, the total number of units which will be provided  </t>
  </si>
  <si>
    <t xml:space="preserve">NIL </t>
  </si>
  <si>
    <t>(e)</t>
  </si>
  <si>
    <t xml:space="preserve">the total amount of money (received under any planning obligations) which was allocated but not spent during the reported year for funding infrastructure </t>
  </si>
  <si>
    <t xml:space="preserve">(f) </t>
  </si>
  <si>
    <t xml:space="preserve">the total amount of money (received under any planing obligations) which was spent by the authority (including transferring it to another person to spend) </t>
  </si>
  <si>
    <t xml:space="preserve">(g) </t>
  </si>
  <si>
    <t xml:space="preserve">in relation to money (received under planning obligations) which was allocated by the authority but not spent during the reported year, summary details of the items of infrastructure on which the money has been allocated  and the amount of money allocated to each item </t>
  </si>
  <si>
    <t xml:space="preserve">see separate sheet </t>
  </si>
  <si>
    <t xml:space="preserve">(h) </t>
  </si>
  <si>
    <t xml:space="preserve">(ii) the amount of money (received under planning obligations) spent on repaying money borrowed, including any interest, with details of the items of infrastructure  which that money was used to provide (wholly or in part)  </t>
  </si>
  <si>
    <t xml:space="preserve">(i) the items of infrastructure on which that money (received under planning obligations) as spent and the amount spent on each item  </t>
  </si>
  <si>
    <t xml:space="preserve">(iii) the amount of money (received under planning obligations) spent in respect of monitoring (including reporting under regulations 121A) in relation to the delivery of planning obligations   </t>
  </si>
  <si>
    <t xml:space="preserve">(i) </t>
  </si>
  <si>
    <t xml:space="preserve">the total amount of money (received under any planing obligations) during any year which has been retained at the end of the reported year and where any retained money has been allocated for the purposes of longer term maintenance  (commuted sums) also identified separately the total amount of commuted sums held    </t>
  </si>
  <si>
    <t xml:space="preserve">the total amount of money under any obligation which was received during the reported year </t>
  </si>
  <si>
    <t xml:space="preserve">(ii) in relation to educational facilities, the number of school places for pupils which will be provided, and the category of school at which they will be provided </t>
  </si>
  <si>
    <t xml:space="preserve">in relation to money (received under planning obligations) which was spent by the authority during the reported year (including transferring it to another person to spend), summary details of </t>
  </si>
  <si>
    <t xml:space="preserve">Amount received </t>
  </si>
  <si>
    <t>Who can spend</t>
  </si>
  <si>
    <t>Amount spent pre 1/4/19</t>
  </si>
  <si>
    <t>Amount held at 1/4/19</t>
  </si>
  <si>
    <t>Amount held at 1/4/20</t>
  </si>
  <si>
    <t xml:space="preserve">Amount committed </t>
  </si>
  <si>
    <t xml:space="preserve">Waste and recycling </t>
  </si>
  <si>
    <t xml:space="preserve">Mini Recycling </t>
  </si>
  <si>
    <t>NIL</t>
  </si>
  <si>
    <t xml:space="preserve">AH officer </t>
  </si>
  <si>
    <t xml:space="preserve">Affordable Housing </t>
  </si>
  <si>
    <t xml:space="preserve">NONE </t>
  </si>
  <si>
    <t xml:space="preserve">Green Infrastructure Officer </t>
  </si>
  <si>
    <t xml:space="preserve">Biodiversity </t>
  </si>
  <si>
    <t>SHX Parish</t>
  </si>
  <si>
    <t xml:space="preserve">Additional Community Payment </t>
  </si>
  <si>
    <t>Car Park contribution</t>
  </si>
  <si>
    <t xml:space="preserve">Harleston Parish </t>
  </si>
  <si>
    <t>Recreational space</t>
  </si>
  <si>
    <t>Diss Parish &amp; Roydon Parish</t>
  </si>
  <si>
    <t xml:space="preserve">Play and Amenity Officer </t>
  </si>
  <si>
    <t xml:space="preserve">Play area </t>
  </si>
  <si>
    <t xml:space="preserve">Hingham Parish </t>
  </si>
  <si>
    <t xml:space="preserve">Outdoor Gym equipment </t>
  </si>
  <si>
    <t xml:space="preserve">Little Melton Parish </t>
  </si>
  <si>
    <t xml:space="preserve">Play Equipment </t>
  </si>
  <si>
    <t xml:space="preserve">Leisure Services </t>
  </si>
  <si>
    <t xml:space="preserve">Community Facilities </t>
  </si>
  <si>
    <t xml:space="preserve">5 yrs from final receipt </t>
  </si>
  <si>
    <t xml:space="preserve">Hethersett Parish </t>
  </si>
  <si>
    <t xml:space="preserve">Recreational Space </t>
  </si>
  <si>
    <t xml:space="preserve">Play equipment </t>
  </si>
  <si>
    <t xml:space="preserve">Play area contribution </t>
  </si>
  <si>
    <t xml:space="preserve">Tharston &amp; Hapton  Parish </t>
  </si>
  <si>
    <t xml:space="preserve">Recreational space </t>
  </si>
  <si>
    <t xml:space="preserve">Play and amenity officer </t>
  </si>
  <si>
    <t xml:space="preserve">Open space </t>
  </si>
  <si>
    <t>Costessey Town Council</t>
  </si>
  <si>
    <t xml:space="preserve">Recreational facilities </t>
  </si>
  <si>
    <t xml:space="preserve">Dickleburgh Parish &amp; Play and amenity officer </t>
  </si>
  <si>
    <t>Long stratton Parish</t>
  </si>
  <si>
    <t xml:space="preserve">5 yrs from final occ </t>
  </si>
  <si>
    <t xml:space="preserve">Bracon Ash Parish </t>
  </si>
  <si>
    <t>Off site open space contribution</t>
  </si>
  <si>
    <t xml:space="preserve">Village Hall Association </t>
  </si>
  <si>
    <t xml:space="preserve">Parish </t>
  </si>
  <si>
    <t xml:space="preserve">Site address </t>
  </si>
  <si>
    <t xml:space="preserve">Date of S106 </t>
  </si>
  <si>
    <t xml:space="preserve">Application number </t>
  </si>
  <si>
    <t xml:space="preserve">Dickleburgh </t>
  </si>
  <si>
    <t xml:space="preserve">Smiths Mill </t>
  </si>
  <si>
    <t>1997/1193</t>
  </si>
  <si>
    <t>Cringleford &amp; Keswick</t>
  </si>
  <si>
    <t xml:space="preserve">Jewsons Barn </t>
  </si>
  <si>
    <t>1999/0476</t>
  </si>
  <si>
    <t>Tharston</t>
  </si>
  <si>
    <t>Chequers Road</t>
  </si>
  <si>
    <t>1996/0226</t>
  </si>
  <si>
    <t xml:space="preserve">Wicklewood </t>
  </si>
  <si>
    <t xml:space="preserve">High Oaks Works, High Oak Road </t>
  </si>
  <si>
    <t>2011/0664</t>
  </si>
  <si>
    <t xml:space="preserve">Loddon </t>
  </si>
  <si>
    <t xml:space="preserve">Express Plastics </t>
  </si>
  <si>
    <t>2011/1184</t>
  </si>
  <si>
    <t xml:space="preserve">Scole </t>
  </si>
  <si>
    <t>Land adj Reading rooms</t>
  </si>
  <si>
    <t>2010/1377</t>
  </si>
  <si>
    <t xml:space="preserve">Chequers Road </t>
  </si>
  <si>
    <t>2010/2225</t>
  </si>
  <si>
    <t xml:space="preserve">Costessey </t>
  </si>
  <si>
    <t xml:space="preserve">Land north of river tudd </t>
  </si>
  <si>
    <t>2001/1435</t>
  </si>
  <si>
    <t>Stoke Holy Cross</t>
  </si>
  <si>
    <t xml:space="preserve">Land Off Hillcrest </t>
  </si>
  <si>
    <t>2012/2034</t>
  </si>
  <si>
    <t xml:space="preserve">Forncett St Peter </t>
  </si>
  <si>
    <t xml:space="preserve">Old sale Yard </t>
  </si>
  <si>
    <t>2011/0016</t>
  </si>
  <si>
    <t>Harleston</t>
  </si>
  <si>
    <t xml:space="preserve">Briar Farm, Mendham Lane </t>
  </si>
  <si>
    <t>2012/0530</t>
  </si>
  <si>
    <t xml:space="preserve">Diss/Roydon </t>
  </si>
  <si>
    <t>Long Meadow</t>
  </si>
  <si>
    <t>2007/0555</t>
  </si>
  <si>
    <t xml:space="preserve">Wymondham </t>
  </si>
  <si>
    <t>Burdock Close/ Blackthorn Way</t>
  </si>
  <si>
    <t>2012/1702</t>
  </si>
  <si>
    <t xml:space="preserve">Tharston </t>
  </si>
  <si>
    <t>Hingham</t>
  </si>
  <si>
    <t xml:space="preserve">Norwich Road </t>
  </si>
  <si>
    <t>2014/2322</t>
  </si>
  <si>
    <t xml:space="preserve">Little Melton </t>
  </si>
  <si>
    <t xml:space="preserve">Ringwood Close </t>
  </si>
  <si>
    <t>2013/0092</t>
  </si>
  <si>
    <t xml:space="preserve">South Wym-Area B </t>
  </si>
  <si>
    <t>2012/0371</t>
  </si>
  <si>
    <t xml:space="preserve">Hethersett </t>
  </si>
  <si>
    <t xml:space="preserve">North Great Melton Road </t>
  </si>
  <si>
    <t>2012/1814</t>
  </si>
  <si>
    <t xml:space="preserve">South East of The Gardens </t>
  </si>
  <si>
    <t>2013/0086</t>
  </si>
  <si>
    <t>Hethersett North</t>
  </si>
  <si>
    <t>2011/1804</t>
  </si>
  <si>
    <t xml:space="preserve">South Wym-Area A </t>
  </si>
  <si>
    <t>2011/0505</t>
  </si>
  <si>
    <t xml:space="preserve">North Long Lane </t>
  </si>
  <si>
    <t>2013/0828</t>
  </si>
  <si>
    <t xml:space="preserve">Hethersett North- </t>
  </si>
  <si>
    <t xml:space="preserve">Harvey Lane </t>
  </si>
  <si>
    <t>2016/0482</t>
  </si>
  <si>
    <t xml:space="preserve">Townhouse road </t>
  </si>
  <si>
    <t>2014/1440</t>
  </si>
  <si>
    <t xml:space="preserve">Rear Mount Pleasant </t>
  </si>
  <si>
    <t>2012/1777</t>
  </si>
  <si>
    <t>Long stratton</t>
  </si>
  <si>
    <t xml:space="preserve">Cygnet House, Swan Lane </t>
  </si>
  <si>
    <t>2013/0265</t>
  </si>
  <si>
    <t xml:space="preserve">Bracon Ash </t>
  </si>
  <si>
    <t xml:space="preserve">Long Four Acres </t>
  </si>
  <si>
    <t>2017/2131</t>
  </si>
  <si>
    <t xml:space="preserve">Long four Acres </t>
  </si>
  <si>
    <t>Rockland St Mary</t>
  </si>
  <si>
    <t xml:space="preserve">Bee Orchid Way </t>
  </si>
  <si>
    <t>17/1646</t>
  </si>
  <si>
    <t xml:space="preserve">Spooner Row </t>
  </si>
  <si>
    <t xml:space="preserve">Bunwell Road/Chapel Road </t>
  </si>
  <si>
    <t>2012/2016</t>
  </si>
  <si>
    <t xml:space="preserve">Mendham Lane Phase 3 </t>
  </si>
  <si>
    <t>2014/0184</t>
  </si>
  <si>
    <r>
      <t>Purpose for spending-</t>
    </r>
    <r>
      <rPr>
        <sz val="8"/>
        <color theme="1"/>
        <rFont val="Calibri"/>
        <family val="2"/>
        <charset val="0"/>
        <scheme val="minor"/>
      </rPr>
      <t xml:space="preserve"> </t>
    </r>
  </si>
  <si>
    <t>Amount received 1/4/19 - 31/3/20</t>
  </si>
  <si>
    <t>Amount spent 1/4/19 - 31/3/20</t>
  </si>
  <si>
    <t xml:space="preserve">Deadline for spending contribution received </t>
  </si>
  <si>
    <t xml:space="preserve">Q 3 (g) </t>
  </si>
  <si>
    <t>Q 3 (h )</t>
  </si>
  <si>
    <t xml:space="preserve">Address </t>
  </si>
  <si>
    <t xml:space="preserve">Purpose of spend </t>
  </si>
  <si>
    <t xml:space="preserve">Amount </t>
  </si>
  <si>
    <t>items of infrastructure money spent on</t>
  </si>
  <si>
    <t xml:space="preserve">Amount returned to developer as expiry date had passed </t>
  </si>
  <si>
    <t xml:space="preserve">Amount used by Parish to use towards a SAM2 machine as amount was interest only  </t>
  </si>
  <si>
    <t xml:space="preserve">Instalation of lift in leisure centre </t>
  </si>
  <si>
    <t>New floor in free weights area of gym</t>
  </si>
  <si>
    <t xml:space="preserve">improved air conditioning/heating  in leisure centre to allow a wider usage of some rooms </t>
  </si>
  <si>
    <t xml:space="preserve">BMX track improvements </t>
  </si>
  <si>
    <t xml:space="preserve">Diss Skate park improvements </t>
  </si>
  <si>
    <t xml:space="preserve">Diss Play park - improved surfacing and new equipment </t>
  </si>
  <si>
    <t xml:space="preserve">Improved car parking at Ketts Park </t>
  </si>
  <si>
    <t xml:space="preserve">Purchase and instalation of play equipment at Millers Drive, Dickleburgh </t>
  </si>
  <si>
    <t xml:space="preserve">Contribution towards cost of building a new sports pavillion in Long stratton </t>
  </si>
  <si>
    <t xml:space="preserve">Repairs and replacement of play equipment at Bracon Ash Playing field </t>
  </si>
  <si>
    <t xml:space="preserve">Affordable housing </t>
  </si>
  <si>
    <t xml:space="preserve">Towards purchase of land in Hapton for Community    </t>
  </si>
  <si>
    <t xml:space="preserve">Community facilities </t>
  </si>
  <si>
    <t xml:space="preserve">Recreational Space  </t>
  </si>
  <si>
    <t>Hethersett</t>
  </si>
  <si>
    <t xml:space="preserve">South Wymondham Area A </t>
  </si>
  <si>
    <t xml:space="preserve">Car park extension for Leisure centre </t>
  </si>
  <si>
    <t xml:space="preserve">Improvements to skate park </t>
  </si>
  <si>
    <t>Contribution towards improvements to Crusaders Rugby Club</t>
  </si>
  <si>
    <t xml:space="preserve">Contribution towards pavillion at Hethersett Memorial playing field </t>
  </si>
  <si>
    <t>Items of infrastructure money spent on</t>
  </si>
  <si>
    <t>Rockland Parish and Play and amenity officer</t>
  </si>
  <si>
    <t xml:space="preserve">S106 </t>
  </si>
  <si>
    <t>S106 agreements  signed during period 1/4/19 - 31/3/20</t>
  </si>
  <si>
    <t>S106</t>
  </si>
  <si>
    <t xml:space="preserve">West of School Road, Earsham </t>
  </si>
  <si>
    <t>2018/1317</t>
  </si>
  <si>
    <t xml:space="preserve">Land at Sycamore Farm, Pulham Market </t>
  </si>
  <si>
    <t>2018/0598</t>
  </si>
  <si>
    <t>DOV</t>
  </si>
  <si>
    <t xml:space="preserve">Cygnet House, Swan Lane, Long stratton  </t>
  </si>
  <si>
    <t>Land rear 16 Poringland Rd, SHX</t>
  </si>
  <si>
    <t>2017/2871</t>
  </si>
  <si>
    <t xml:space="preserve">Land West Yarmouth Road, Broome  </t>
  </si>
  <si>
    <t>2018/0852</t>
  </si>
  <si>
    <t xml:space="preserve">AH </t>
  </si>
  <si>
    <t xml:space="preserve">Plots 56-62,88-89 &amp; 91, South Wymondham  </t>
  </si>
  <si>
    <t xml:space="preserve">White Horse Lane, Trowse </t>
  </si>
  <si>
    <t>2013/0463</t>
  </si>
  <si>
    <t>Land off St Marys Road, Long Stratton</t>
  </si>
  <si>
    <t>2017/0810</t>
  </si>
  <si>
    <t xml:space="preserve">West of Norwich Road, Dickleburgh </t>
  </si>
  <si>
    <t>2018/0980</t>
  </si>
  <si>
    <t xml:space="preserve">Plots 60-72 George Lane, Loddon </t>
  </si>
  <si>
    <t>2013/1647</t>
  </si>
  <si>
    <t xml:space="preserve">Plots 49-57 George Lane, Loddon </t>
  </si>
  <si>
    <t xml:space="preserve">Plots 41-60 West Octagon Farm, Bungay Road, Bixley </t>
  </si>
  <si>
    <t>2012/0405</t>
  </si>
  <si>
    <t xml:space="preserve">South West Newfound Farm, Colney Lane, Cringleford </t>
  </si>
  <si>
    <t>2013/1793</t>
  </si>
  <si>
    <t xml:space="preserve">Land at Chapel Road &amp; Bunwell Road, Spooner Row </t>
  </si>
  <si>
    <t xml:space="preserve">Land at Gibbs Close, Little Melton </t>
  </si>
  <si>
    <t>2015/1697</t>
  </si>
  <si>
    <t xml:space="preserve">Land to South of the Street, Gilingham </t>
  </si>
  <si>
    <t>2019/1013</t>
  </si>
  <si>
    <t xml:space="preserve">Wood Farm, The Street, Ashwellthorpe </t>
  </si>
  <si>
    <t>2019/0906</t>
  </si>
  <si>
    <t xml:space="preserve">Land south of Mill View, Bell Road, Barnham Broom </t>
  </si>
  <si>
    <t>2013/0854</t>
  </si>
  <si>
    <t xml:space="preserve">replace play area with cycle track </t>
  </si>
  <si>
    <t xml:space="preserve">The Old Hall, Watton Road, colney </t>
  </si>
  <si>
    <t>2019/1354</t>
  </si>
  <si>
    <t xml:space="preserve">Beccles Road, Thurlton </t>
  </si>
  <si>
    <t>2017/2302</t>
  </si>
  <si>
    <t xml:space="preserve">Land at Long Road, Framingham Earl </t>
  </si>
  <si>
    <t>2019/0837</t>
  </si>
  <si>
    <t xml:space="preserve">Land North and south of Dereham Road, Easton </t>
  </si>
  <si>
    <t>2014/2611</t>
  </si>
  <si>
    <t xml:space="preserve">Land North of Yarmouth Road, Heckingham </t>
  </si>
  <si>
    <t>2018/1934</t>
  </si>
  <si>
    <t>Date of S106</t>
  </si>
  <si>
    <t>Type of S106</t>
  </si>
  <si>
    <t xml:space="preserve">Amount due </t>
  </si>
  <si>
    <t xml:space="preserve">No of Affordable houses required </t>
  </si>
  <si>
    <t xml:space="preserve">£17500 AH contribution                           £3874 Off-site open space contribution </t>
  </si>
  <si>
    <t xml:space="preserve">£17500 AH contribution      </t>
  </si>
  <si>
    <t xml:space="preserve">Affordable housing agreement </t>
  </si>
  <si>
    <t xml:space="preserve">Deed of Variation </t>
  </si>
  <si>
    <t xml:space="preserve">Choice of Affordable Housing draft A or B for Affordable housing agreement   </t>
  </si>
  <si>
    <t xml:space="preserve">Appeal dismissed </t>
  </si>
  <si>
    <t xml:space="preserve">deed of variation </t>
  </si>
  <si>
    <t xml:space="preserve">£3300 Green Infrastructure </t>
  </si>
  <si>
    <t>replace bowling green with tennis courts</t>
  </si>
  <si>
    <t xml:space="preserve">Restricted to Self Build approved person on register - appeal dismissed </t>
  </si>
  <si>
    <t xml:space="preserve">AH options introduced </t>
  </si>
  <si>
    <t xml:space="preserve">£42174.00  - see S106 signed 19-20 sheet </t>
  </si>
  <si>
    <t>359 - see  S106 signed 19-20 sheet</t>
  </si>
  <si>
    <t>£4,237,428.21 plus commuted sums amount of   £328,003.87</t>
  </si>
  <si>
    <t xml:space="preserve">£4,237,428.21 plus commuted sums amount of   £328,003.87 (see separate sheet) </t>
  </si>
  <si>
    <t>Jermyn Way, Tharston</t>
  </si>
  <si>
    <t>Muir Drive, Watton Rd, Hingham</t>
  </si>
  <si>
    <t>Tree Belts, Higway Shrubs, Harts Farm</t>
  </si>
  <si>
    <t>Nelson Close, Harleston</t>
  </si>
  <si>
    <t>Stuston Rd, Diss</t>
  </si>
  <si>
    <t>Abbey Rd, Wym</t>
  </si>
  <si>
    <t>Cuckoofield Lane, Mulbarton</t>
  </si>
  <si>
    <t>Victoria Rd, Diss</t>
  </si>
  <si>
    <t>Badger Close, Harleston</t>
  </si>
  <si>
    <t>Ashbrook Meadows, Diss</t>
  </si>
  <si>
    <t>Whispering Oaks, Wymondham</t>
  </si>
  <si>
    <t>Queens Hills</t>
  </si>
  <si>
    <t>Sancroft Sq, Harleston</t>
  </si>
  <si>
    <t>Doune Way, Harleston</t>
  </si>
  <si>
    <t>Alston Meadows, Framlingham Earl</t>
  </si>
  <si>
    <t>Hingham Hopkins development</t>
  </si>
  <si>
    <t>Mulbarton Phase 3, Mulberry Gardens, Hopkins development</t>
  </si>
  <si>
    <t xml:space="preserve">Site </t>
  </si>
  <si>
    <t>Amount held as at 31/3/20</t>
  </si>
  <si>
    <t xml:space="preserve">COMMUTED SUMS </t>
  </si>
  <si>
    <t xml:space="preserve">Total </t>
  </si>
  <si>
    <t xml:space="preserve">S106 Infrastructure Funding Statement 2019 - 2020 </t>
  </si>
</sst>
</file>

<file path=xl/styles.xml><?xml version="1.0" encoding="utf-8"?>
<styleSheet xmlns:mc="http://schemas.openxmlformats.org/markup-compatibility/2006" xmlns:x14ac="http://schemas.microsoft.com/office/spreadsheetml/2009/9/ac" xmlns="http://schemas.openxmlformats.org/spreadsheetml/2006/main" mc:Ignorable="x14ac">
  <numFmts count="3">
    <numFmt numFmtId="8" formatCode="&quot;£&quot;#,##0.00;[Red]\-&quot;£&quot;#,##0.00"/>
    <numFmt numFmtId="43" formatCode="_-* #,##0.00_-;\-* #,##0.00_-;_-* &quot;-&quot;??_-;_-@_-"/>
    <numFmt numFmtId="164" formatCode="&quot;£&quot;#,##0.00"/>
  </numFmts>
  <fonts count="2">
    <font>
      <sz val="11"/>
      <color theme="1"/>
      <name val="Calibri"/>
      <family val="2"/>
      <charset val="0"/>
      <scheme val="minor"/>
    </font>
    <font>
      <sz val="8"/>
      <color theme="1"/>
      <name val="Calibri"/>
      <family val="2"/>
      <charset val="0"/>
      <scheme val="minor"/>
    </font>
  </fonts>
  <fills count="2">
    <fill>
      <patternFill patternType="none">
        <fgColor indexed="64"/>
        <bgColor indexed="65"/>
      </patternFill>
    </fill>
    <fill>
      <patternFill patternType="gray125">
        <fgColor indexed="64"/>
        <bgColor indexed="65"/>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3">
    <xf numFmtId="0" fontId="0" fillId="0" borderId="0"/>
  </cellStyleXfs>
  <cellXfs>
    <xf numFmtId="0" fontId="0" fillId="0" borderId="0" xfId="0"/>
    <xf numFmtId="0" fontId="0" fillId="0" borderId="0" xfId="0" applyAlignment="1">
      <alignment wrapText="1"/>
    </xf>
    <xf numFmtId="0" fontId="0" fillId="0" borderId="0" xfId="0" applyAlignment="1">
      <alignment vertical="top"/>
    </xf>
    <xf numFmtId="164" fontId="0" fillId="0" borderId="0" xfId="0" applyAlignment="1" applyNumberFormat="1">
      <alignment wrapText="1"/>
    </xf>
    <xf numFmtId="164" fontId="0" fillId="0" borderId="0" xfId="0" applyAlignment="1" applyNumberFormat="1">
      <alignment vertical="top" wrapText="1"/>
    </xf>
    <xf numFmtId="0" fontId="0" fillId="0" borderId="0" xfId="0" applyAlignment="1">
      <alignment vertical="top" wrapText="1"/>
    </xf>
    <xf numFmtId="0" fontId="0" fillId="0" borderId="0" xfId="0" applyAlignment="1">
      <alignment horizontal="left" vertical="top"/>
    </xf>
    <xf numFmtId="8" fontId="0" fillId="0" borderId="0" xfId="0" applyAlignment="1" applyNumberFormat="1">
      <alignment horizontal="left" vertical="top"/>
    </xf>
    <xf numFmtId="164" fontId="0" fillId="0" borderId="0" xfId="0" applyAlignment="1" applyNumberFormat="1">
      <alignment horizontal="left" vertical="top"/>
    </xf>
    <xf numFmtId="0" fontId="0" fillId="0" borderId="0" xfId="0" applyAlignment="1">
      <alignment horizontal="left" vertical="top" wrapText="1"/>
    </xf>
    <xf numFmtId="164" fontId="0" fillId="0" borderId="0" xfId="0" applyAlignment="1" applyNumberFormat="1">
      <alignment horizontal="left" vertical="top" wrapText="1"/>
    </xf>
    <xf numFmtId="0" fontId="0" fillId="0" borderId="1" xfId="0" applyAlignment="1" applyBorder="1">
      <alignment horizontal="left" vertical="top" wrapText="1"/>
    </xf>
    <xf numFmtId="14" fontId="0" fillId="0" borderId="1" xfId="0" applyAlignment="1" applyBorder="1" applyNumberFormat="1">
      <alignment horizontal="left" vertical="top" wrapText="1"/>
    </xf>
    <xf numFmtId="164" fontId="0" fillId="0" borderId="1" xfId="0" applyAlignment="1" applyBorder="1" applyNumberFormat="1">
      <alignment horizontal="left" vertical="top" wrapText="1"/>
    </xf>
    <xf numFmtId="49" fontId="0" fillId="0" borderId="0" xfId="0" applyAlignment="1" applyNumberFormat="1">
      <alignment wrapText="1"/>
    </xf>
    <xf numFmtId="164" fontId="0" fillId="0" borderId="1" xfId="0" applyAlignment="1" applyBorder="1" applyNumberFormat="1">
      <alignment vertical="top" wrapText="1"/>
    </xf>
    <xf numFmtId="0" fontId="0" fillId="0" borderId="0" xfId="0" applyAlignment="1" applyBorder="1">
      <alignment horizontal="left" vertical="top" wrapText="1"/>
    </xf>
    <xf numFmtId="14" fontId="0" fillId="0" borderId="0" xfId="0" applyAlignment="1" applyBorder="1" applyNumberFormat="1">
      <alignment horizontal="left" vertical="top" wrapText="1"/>
    </xf>
    <xf numFmtId="164" fontId="0" fillId="0" borderId="0" xfId="0" applyAlignment="1" applyBorder="1" applyNumberFormat="1">
      <alignment horizontal="left" vertical="top" wrapText="1"/>
    </xf>
    <xf numFmtId="49" fontId="0" fillId="0" borderId="0" xfId="0" applyAlignment="1" applyBorder="1" applyNumberFormat="1">
      <alignment horizontal="left" vertical="top" wrapText="1"/>
    </xf>
    <xf numFmtId="164" fontId="0" fillId="0" borderId="0" xfId="0" applyAlignment="1" applyBorder="1" applyNumberFormat="1">
      <alignment vertical="top" wrapText="1"/>
    </xf>
    <xf numFmtId="0" fontId="0" fillId="0" borderId="1" xfId="0" applyBorder="1"/>
    <xf numFmtId="0" fontId="0" fillId="0" borderId="1" xfId="0" applyAlignment="1" applyBorder="1">
      <alignment wrapText="1"/>
    </xf>
    <xf numFmtId="14" fontId="0" fillId="0" borderId="0" xfId="0" applyAlignment="1" applyNumberFormat="1">
      <alignment wrapText="1"/>
    </xf>
    <xf numFmtId="164" fontId="0" fillId="0" borderId="0" xfId="0" applyNumberFormat="1"/>
    <xf numFmtId="49" fontId="0" fillId="0" borderId="0" xfId="0" applyAlignment="1" applyNumberFormat="1">
      <alignment horizontal="left" vertical="top"/>
    </xf>
    <xf numFmtId="0" fontId="0" fillId="0" borderId="0" xfId="0" applyAlignment="1" applyFill="1">
      <alignment horizontal="left" vertical="top" wrapText="1"/>
    </xf>
    <xf numFmtId="164" fontId="0" fillId="0" borderId="0" xfId="0" applyAlignment="1" applyNumberFormat="1" applyFill="1">
      <alignment horizontal="left" vertical="top" wrapText="1"/>
    </xf>
    <xf numFmtId="43" fontId="0" fillId="0" borderId="0" xfId="0" applyNumberFormat="1"/>
    <xf numFmtId="43" fontId="0" fillId="0" borderId="0" xfId="0" applyNumberFormat="1" applyFill="1"/>
    <xf numFmtId="164" fontId="0" fillId="0" borderId="1" xfId="0" applyAlignment="1" applyBorder="1" applyNumberFormat="1">
      <alignment wrapText="1"/>
    </xf>
    <xf numFmtId="0" fontId="0" fillId="0" borderId="2" xfId="0" applyAlignment="1" applyBorder="1" applyFill="1">
      <alignment wrapText="1"/>
    </xf>
  </cellXfs>
  <cellStyles count="1">
    <cellStyle name="Normal" xfId="0" builtinId="0"/>
  </cellStyles>
  <dxfs/>
  <tableStyles count="0" defaultTableStyle="TableStyleMedium2" defaultPivotStyle="PivotStyleLight16"/>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styles" Target="styles.xml" /><Relationship Id="rId5" Type="http://schemas.openxmlformats.org/officeDocument/2006/relationships/worksheet" Target="worksheets/sheet5.xml" /><Relationship Id="rId7" Type="http://schemas.openxmlformats.org/officeDocument/2006/relationships/theme" Target="theme/theme1.xml" /><Relationship Id="rId6" Type="http://schemas.openxmlformats.org/officeDocument/2006/relationships/worksheet" Target="worksheets/sheet6.xml" /><Relationship Id="rId2" Type="http://schemas.openxmlformats.org/officeDocument/2006/relationships/worksheet" Target="worksheets/sheet2.xml" /><Relationship Id="rId3" Type="http://schemas.openxmlformats.org/officeDocument/2006/relationships/worksheet" Target="worksheets/sheet3.xml" /><Relationship Id="rId1" Type="http://schemas.openxmlformats.org/officeDocument/2006/relationships/worksheet" Target="worksheets/sheet1.xml" /><Relationship Id="rId4" Type="http://schemas.openxmlformats.org/officeDocument/2006/relationships/worksheet" Target="worksheets/sheet4.xml" /><Relationship Id="rId9"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D29"/>
  <sheetViews>
    <sheetView view="normal" workbookViewId="0">
      <selection pane="topLeft" activeCell="B2" sqref="B2"/>
    </sheetView>
  </sheetViews>
  <sheetFormatPr defaultRowHeight="15"/>
  <cols>
    <col min="1" max="1" width="9.140625" style="2" customWidth="1"/>
    <col min="2" max="2" width="37.5703125" style="1" customWidth="1"/>
    <col min="4" max="4" width="13.41796875" style="6" customWidth="1"/>
  </cols>
  <sheetData>
    <row r="1" spans="1:1">
      <c r="A1" s="2" t="s">
        <v>276</v>
      </c>
    </row>
    <row r="3" spans="1:4" ht="60">
      <c r="A3" s="6" t="s">
        <v>0</v>
      </c>
      <c r="B3" s="9" t="s">
        <v>1</v>
      </c>
      <c r="C3" s="6"/>
      <c r="D3" s="10" t="s">
        <v>251</v>
      </c>
    </row>
    <row r="4" spans="1:3">
      <c r="A4" s="6"/>
      <c r="B4" s="9"/>
      <c r="C4" s="6"/>
    </row>
    <row r="5" spans="1:4" ht="45">
      <c r="A5" s="6" t="s">
        <v>2</v>
      </c>
      <c r="B5" s="9" t="s">
        <v>22</v>
      </c>
      <c r="C5" s="6"/>
      <c r="D5" s="7">
        <v>1174652.53</v>
      </c>
    </row>
    <row r="6" spans="1:3">
      <c r="A6" s="6"/>
      <c r="B6" s="9"/>
      <c r="C6" s="6"/>
    </row>
    <row r="7" spans="1:4" ht="60">
      <c r="A7" s="25" t="s">
        <v>3</v>
      </c>
      <c r="B7" s="9" t="s">
        <v>4</v>
      </c>
      <c r="C7" s="6"/>
      <c r="D7" s="7">
        <v>3408927.06</v>
      </c>
    </row>
    <row r="8" spans="1:3">
      <c r="A8" s="6"/>
      <c r="B8" s="9"/>
      <c r="C8" s="6"/>
    </row>
    <row r="9" spans="1:3" ht="75">
      <c r="A9" s="6" t="s">
        <v>5</v>
      </c>
      <c r="B9" s="9" t="s">
        <v>6</v>
      </c>
      <c r="C9" s="6"/>
    </row>
    <row r="10" spans="1:3">
      <c r="A10" s="6"/>
      <c r="B10" s="9"/>
      <c r="C10" s="6"/>
    </row>
    <row r="11" spans="1:4" ht="45">
      <c r="A11" s="6"/>
      <c r="B11" s="9" t="s">
        <v>7</v>
      </c>
      <c r="C11" s="6"/>
      <c r="D11" s="26" t="s">
        <v>252</v>
      </c>
    </row>
    <row r="12" spans="1:3">
      <c r="A12" s="6"/>
      <c r="B12" s="9"/>
      <c r="C12" s="6"/>
    </row>
    <row r="13" spans="1:4" ht="75">
      <c r="A13" s="6"/>
      <c r="B13" s="9" t="s">
        <v>23</v>
      </c>
      <c r="C13" s="6"/>
      <c r="D13" s="6" t="s">
        <v>8</v>
      </c>
    </row>
    <row r="14" spans="1:3">
      <c r="A14" s="6"/>
      <c r="B14" s="9"/>
      <c r="C14" s="6"/>
    </row>
    <row r="15" spans="1:4" ht="60">
      <c r="A15" s="25" t="s">
        <v>9</v>
      </c>
      <c r="B15" s="9" t="s">
        <v>10</v>
      </c>
      <c r="C15" s="6"/>
      <c r="D15" s="8">
        <v>264959.02</v>
      </c>
    </row>
    <row r="16" spans="1:3">
      <c r="A16" s="6"/>
      <c r="B16" s="9"/>
      <c r="C16" s="6"/>
    </row>
    <row r="17" spans="1:4" ht="75">
      <c r="A17" s="6" t="s">
        <v>11</v>
      </c>
      <c r="B17" s="9" t="s">
        <v>12</v>
      </c>
      <c r="C17" s="6"/>
      <c r="D17" s="8">
        <v>371469.13</v>
      </c>
    </row>
    <row r="18" spans="1:3">
      <c r="A18" s="6"/>
      <c r="B18" s="9"/>
      <c r="C18" s="6"/>
    </row>
    <row r="19" spans="1:4" ht="120">
      <c r="A19" s="6" t="s">
        <v>13</v>
      </c>
      <c r="B19" s="9" t="s">
        <v>14</v>
      </c>
      <c r="C19" s="6"/>
      <c r="D19" s="9" t="s">
        <v>15</v>
      </c>
    </row>
    <row r="20" spans="1:3">
      <c r="A20" s="6"/>
      <c r="B20" s="9"/>
      <c r="C20" s="6"/>
    </row>
    <row r="21" spans="1:3" ht="75">
      <c r="A21" s="6" t="s">
        <v>16</v>
      </c>
      <c r="B21" s="9" t="s">
        <v>24</v>
      </c>
      <c r="C21" s="6"/>
    </row>
    <row r="22" spans="1:3">
      <c r="A22" s="6"/>
      <c r="B22" s="9"/>
      <c r="C22" s="6"/>
    </row>
    <row r="23" spans="1:4" ht="60">
      <c r="A23" s="6"/>
      <c r="B23" s="9" t="s">
        <v>18</v>
      </c>
      <c r="C23" s="6"/>
      <c r="D23" s="9" t="s">
        <v>15</v>
      </c>
    </row>
    <row r="24" spans="1:3">
      <c r="A24" s="6"/>
      <c r="B24" s="9"/>
      <c r="C24" s="6"/>
    </row>
    <row r="25" spans="1:4" ht="90">
      <c r="A25" s="6"/>
      <c r="B25" s="9" t="s">
        <v>17</v>
      </c>
      <c r="C25" s="6"/>
      <c r="D25" s="6" t="s">
        <v>8</v>
      </c>
    </row>
    <row r="26" spans="1:3">
      <c r="A26" s="6"/>
      <c r="B26" s="9"/>
      <c r="C26" s="6"/>
    </row>
    <row r="27" spans="1:4" ht="90">
      <c r="A27" s="6"/>
      <c r="B27" s="9" t="s">
        <v>19</v>
      </c>
      <c r="C27" s="6"/>
      <c r="D27" s="6" t="s">
        <v>8</v>
      </c>
    </row>
    <row r="28" spans="1:3">
      <c r="A28" s="6"/>
      <c r="B28" s="9"/>
      <c r="C28" s="6"/>
    </row>
    <row r="29" spans="1:4" ht="135">
      <c r="A29" s="6" t="s">
        <v>20</v>
      </c>
      <c r="B29" s="9" t="s">
        <v>21</v>
      </c>
      <c r="C29" s="6"/>
      <c r="D29" s="27" t="s">
        <v>254</v>
      </c>
    </row>
  </sheetData>
  <pageMargins left="0.7" right="0.7" top="0.75" bottom="0.75" header="0.3" footer="0.3"/>
  <pageSetup paperSize="9" orientation="portrait"/>
  <headerFooter scaleWithDoc="1" alignWithMargins="0" differentFirst="0" differentOddEven="0"/>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F36"/>
  <sheetViews>
    <sheetView topLeftCell="A17" view="normal" tabSelected="1" workbookViewId="0">
      <selection pane="topLeft" activeCell="D34" sqref="D34"/>
    </sheetView>
  </sheetViews>
  <sheetFormatPr defaultRowHeight="15"/>
  <cols>
    <col min="1" max="1" width="18.41796875" customWidth="1"/>
    <col min="2" max="2" width="12" bestFit="1" customWidth="1"/>
    <col min="3" max="3" width="20.41796875" customWidth="1"/>
    <col min="4" max="4" width="13.41796875" customWidth="1"/>
    <col min="5" max="5" width="34.140625" customWidth="1"/>
    <col min="6" max="6" width="13.27734375" customWidth="1"/>
  </cols>
  <sheetData>
    <row r="1" spans="1:1">
      <c r="A1" t="s">
        <v>189</v>
      </c>
    </row>
    <row r="3" spans="1:6" ht="60">
      <c r="A3" s="1" t="s">
        <v>236</v>
      </c>
      <c r="B3" s="1" t="s">
        <v>237</v>
      </c>
      <c r="C3" s="1" t="s">
        <v>160</v>
      </c>
      <c r="D3" s="1" t="s">
        <v>73</v>
      </c>
      <c r="E3" s="1" t="s">
        <v>238</v>
      </c>
      <c r="F3" s="1" t="s">
        <v>239</v>
      </c>
    </row>
    <row r="4" spans="1:6" ht="45">
      <c r="A4" s="23">
        <v>43559</v>
      </c>
      <c r="B4" s="1" t="s">
        <v>190</v>
      </c>
      <c r="C4" s="1" t="s">
        <v>191</v>
      </c>
      <c r="D4" s="1" t="s">
        <v>192</v>
      </c>
      <c r="E4" s="1" t="s">
        <v>240</v>
      </c>
      <c r="F4" s="1">
        <v>3</v>
      </c>
    </row>
    <row r="5" spans="1:6" ht="30">
      <c r="A5" s="23">
        <v>43560</v>
      </c>
      <c r="B5" s="1" t="s">
        <v>190</v>
      </c>
      <c r="C5" s="1" t="s">
        <v>193</v>
      </c>
      <c r="D5" s="1" t="s">
        <v>194</v>
      </c>
      <c r="E5" s="1" t="s">
        <v>241</v>
      </c>
      <c r="F5" s="1">
        <v>2</v>
      </c>
    </row>
    <row r="6" spans="1:6" ht="30">
      <c r="A6" s="23">
        <v>43565</v>
      </c>
      <c r="B6" s="1" t="s">
        <v>243</v>
      </c>
      <c r="C6" s="1" t="s">
        <v>196</v>
      </c>
      <c r="D6" s="1" t="s">
        <v>141</v>
      </c>
      <c r="E6" s="1" t="s">
        <v>8</v>
      </c>
      <c r="F6" s="1">
        <v>2</v>
      </c>
    </row>
    <row r="7" spans="1:6" ht="30">
      <c r="A7" s="23">
        <v>43585</v>
      </c>
      <c r="B7" s="1" t="s">
        <v>190</v>
      </c>
      <c r="C7" s="1" t="s">
        <v>197</v>
      </c>
      <c r="D7" s="1" t="s">
        <v>198</v>
      </c>
      <c r="E7" s="1" t="s">
        <v>245</v>
      </c>
      <c r="F7" s="1"/>
    </row>
    <row r="8" spans="1:6" ht="30">
      <c r="A8" s="23">
        <v>43592</v>
      </c>
      <c r="B8" s="1" t="s">
        <v>190</v>
      </c>
      <c r="C8" s="1" t="s">
        <v>199</v>
      </c>
      <c r="D8" s="1" t="s">
        <v>200</v>
      </c>
      <c r="E8" s="1" t="s">
        <v>8</v>
      </c>
      <c r="F8" s="1">
        <v>2</v>
      </c>
    </row>
    <row r="9" spans="1:6" ht="45">
      <c r="A9" s="23">
        <v>43598</v>
      </c>
      <c r="B9" s="1" t="s">
        <v>242</v>
      </c>
      <c r="C9" s="1" t="s">
        <v>202</v>
      </c>
      <c r="D9" s="1" t="s">
        <v>120</v>
      </c>
      <c r="E9" s="1" t="s">
        <v>8</v>
      </c>
      <c r="F9" s="1">
        <v>10</v>
      </c>
    </row>
    <row r="10" spans="1:6" ht="45">
      <c r="A10" s="23">
        <v>43607</v>
      </c>
      <c r="B10" s="1" t="s">
        <v>243</v>
      </c>
      <c r="C10" s="1" t="s">
        <v>203</v>
      </c>
      <c r="D10" s="1" t="s">
        <v>204</v>
      </c>
      <c r="E10" s="1" t="s">
        <v>244</v>
      </c>
      <c r="F10" s="1">
        <v>32</v>
      </c>
    </row>
    <row r="11" spans="1:6" ht="30">
      <c r="A11" s="23">
        <v>43671</v>
      </c>
      <c r="B11" s="1" t="s">
        <v>190</v>
      </c>
      <c r="C11" s="1" t="s">
        <v>205</v>
      </c>
      <c r="D11" s="1" t="s">
        <v>206</v>
      </c>
      <c r="E11" s="1" t="s">
        <v>245</v>
      </c>
      <c r="F11" s="1"/>
    </row>
    <row r="12" spans="1:6" ht="30">
      <c r="A12" s="23">
        <v>43700</v>
      </c>
      <c r="B12" s="1" t="s">
        <v>190</v>
      </c>
      <c r="C12" s="1" t="s">
        <v>207</v>
      </c>
      <c r="D12" s="1" t="s">
        <v>208</v>
      </c>
      <c r="E12" s="1" t="s">
        <v>8</v>
      </c>
      <c r="F12" s="1">
        <v>7</v>
      </c>
    </row>
    <row r="13" spans="1:6" ht="45">
      <c r="A13" s="23">
        <v>43706</v>
      </c>
      <c r="B13" s="1" t="s">
        <v>242</v>
      </c>
      <c r="C13" s="1" t="s">
        <v>209</v>
      </c>
      <c r="D13" s="1" t="s">
        <v>210</v>
      </c>
      <c r="E13" s="1" t="s">
        <v>8</v>
      </c>
      <c r="F13" s="1">
        <v>13</v>
      </c>
    </row>
    <row r="14" spans="1:6" ht="45">
      <c r="A14" s="23">
        <v>43706</v>
      </c>
      <c r="B14" s="1" t="s">
        <v>242</v>
      </c>
      <c r="C14" s="1" t="s">
        <v>211</v>
      </c>
      <c r="D14" s="1" t="s">
        <v>210</v>
      </c>
      <c r="E14" s="1" t="s">
        <v>8</v>
      </c>
      <c r="F14" s="1">
        <v>9</v>
      </c>
    </row>
    <row r="15" spans="1:6" ht="45">
      <c r="A15" s="23">
        <v>43760</v>
      </c>
      <c r="B15" s="1" t="s">
        <v>242</v>
      </c>
      <c r="C15" s="1" t="s">
        <v>212</v>
      </c>
      <c r="D15" s="1" t="s">
        <v>213</v>
      </c>
      <c r="E15" s="1" t="s">
        <v>8</v>
      </c>
      <c r="F15" s="1">
        <v>20</v>
      </c>
    </row>
    <row r="16" spans="1:6" ht="60">
      <c r="A16" s="23">
        <v>43763</v>
      </c>
      <c r="B16" s="1" t="s">
        <v>246</v>
      </c>
      <c r="C16" s="1" t="s">
        <v>214</v>
      </c>
      <c r="D16" s="1" t="s">
        <v>215</v>
      </c>
      <c r="E16" s="1" t="s">
        <v>8</v>
      </c>
      <c r="F16" s="1">
        <v>215</v>
      </c>
    </row>
    <row r="17" spans="1:6" ht="45">
      <c r="A17" s="23">
        <v>43607</v>
      </c>
      <c r="B17" s="1" t="s">
        <v>243</v>
      </c>
      <c r="C17" s="1" t="s">
        <v>216</v>
      </c>
      <c r="D17" s="1" t="s">
        <v>151</v>
      </c>
      <c r="E17" s="1" t="s">
        <v>8</v>
      </c>
      <c r="F17" s="1">
        <v>-5</v>
      </c>
    </row>
    <row r="18" spans="1:6" ht="30">
      <c r="A18" s="23">
        <v>43815</v>
      </c>
      <c r="B18" s="1" t="s">
        <v>243</v>
      </c>
      <c r="C18" s="1" t="s">
        <v>217</v>
      </c>
      <c r="D18" s="1" t="s">
        <v>218</v>
      </c>
      <c r="E18" s="1" t="s">
        <v>8</v>
      </c>
      <c r="F18" s="1">
        <v>1</v>
      </c>
    </row>
    <row r="19" spans="1:6" ht="30">
      <c r="A19" s="23">
        <v>43852</v>
      </c>
      <c r="B19" s="1" t="s">
        <v>190</v>
      </c>
      <c r="C19" s="1" t="s">
        <v>219</v>
      </c>
      <c r="D19" s="1" t="s">
        <v>220</v>
      </c>
      <c r="E19" s="1" t="s">
        <v>247</v>
      </c>
      <c r="F19" s="1">
        <v>7</v>
      </c>
    </row>
    <row r="20" spans="1:6" ht="45">
      <c r="A20" s="23">
        <v>43843</v>
      </c>
      <c r="B20" s="1" t="s">
        <v>243</v>
      </c>
      <c r="C20" s="1" t="s">
        <v>221</v>
      </c>
      <c r="D20" s="1" t="s">
        <v>222</v>
      </c>
      <c r="E20" s="1" t="s">
        <v>248</v>
      </c>
      <c r="F20" s="1"/>
    </row>
    <row r="21" spans="1:6" ht="45">
      <c r="A21" s="23">
        <v>43874</v>
      </c>
      <c r="B21" s="1" t="s">
        <v>243</v>
      </c>
      <c r="C21" s="1" t="s">
        <v>223</v>
      </c>
      <c r="D21" s="1" t="s">
        <v>224</v>
      </c>
      <c r="E21" s="1" t="s">
        <v>225</v>
      </c>
      <c r="F21" s="1"/>
    </row>
    <row r="22" spans="1:6" ht="30">
      <c r="A22" s="23">
        <v>43885</v>
      </c>
      <c r="B22" s="1" t="s">
        <v>201</v>
      </c>
      <c r="C22" s="1" t="s">
        <v>203</v>
      </c>
      <c r="D22" s="1" t="s">
        <v>204</v>
      </c>
      <c r="E22" s="1" t="s">
        <v>8</v>
      </c>
      <c r="F22" s="1">
        <v>23</v>
      </c>
    </row>
    <row r="23" spans="1:6" ht="45">
      <c r="A23" s="23">
        <v>43892</v>
      </c>
      <c r="B23" s="1" t="s">
        <v>190</v>
      </c>
      <c r="C23" s="1" t="s">
        <v>226</v>
      </c>
      <c r="D23" s="1" t="s">
        <v>227</v>
      </c>
      <c r="E23" s="1" t="s">
        <v>249</v>
      </c>
      <c r="F23" s="1"/>
    </row>
    <row r="24" spans="1:6" ht="30">
      <c r="A24" s="23">
        <v>43892</v>
      </c>
      <c r="B24" s="1" t="s">
        <v>243</v>
      </c>
      <c r="C24" s="1" t="s">
        <v>228</v>
      </c>
      <c r="D24" s="1" t="s">
        <v>229</v>
      </c>
      <c r="E24" s="1" t="s">
        <v>8</v>
      </c>
      <c r="F24" s="1">
        <v>10</v>
      </c>
    </row>
    <row r="25" spans="1:6" ht="30">
      <c r="A25" s="23">
        <v>43896</v>
      </c>
      <c r="B25" s="1" t="s">
        <v>190</v>
      </c>
      <c r="C25" s="1" t="s">
        <v>230</v>
      </c>
      <c r="D25" s="1" t="s">
        <v>231</v>
      </c>
      <c r="E25" s="1" t="s">
        <v>8</v>
      </c>
      <c r="F25" s="1">
        <v>2</v>
      </c>
    </row>
    <row r="26" spans="1:6" ht="45">
      <c r="A26" s="23">
        <v>43895</v>
      </c>
      <c r="B26" s="1" t="s">
        <v>195</v>
      </c>
      <c r="C26" s="1" t="s">
        <v>232</v>
      </c>
      <c r="D26" s="1" t="s">
        <v>233</v>
      </c>
      <c r="E26" s="1" t="s">
        <v>250</v>
      </c>
      <c r="F26" s="1"/>
    </row>
    <row r="27" spans="1:6" ht="45">
      <c r="A27" s="23">
        <v>43906</v>
      </c>
      <c r="B27" s="1" t="s">
        <v>188</v>
      </c>
      <c r="C27" s="1" t="s">
        <v>234</v>
      </c>
      <c r="D27" s="1" t="s">
        <v>235</v>
      </c>
      <c r="E27" s="1" t="s">
        <v>8</v>
      </c>
      <c r="F27" s="1">
        <v>6</v>
      </c>
    </row>
    <row r="28" spans="6:6">
      <c r="F28">
        <f>SUM(F4:F27)</f>
        <v>359</v>
      </c>
    </row>
    <row r="31" spans="1:6" ht="57.75" customHeight="1">
      <c r="A31" s="1" t="s">
        <v>1</v>
      </c>
      <c r="B31" s="1"/>
      <c r="C31" s="1"/>
      <c r="D31" s="24">
        <v>42174</v>
      </c>
      <c r="E31" s="7"/>
      <c r="F31" s="6"/>
    </row>
    <row r="34" spans="1:3" ht="165">
      <c r="A34" s="1" t="s">
        <v>6</v>
      </c>
      <c r="B34" s="1"/>
      <c r="C34" s="1"/>
    </row>
    <row r="35" spans="1:1">
      <c r="A35" s="1"/>
    </row>
    <row r="36" spans="1:4" ht="90">
      <c r="A36" s="1" t="s">
        <v>7</v>
      </c>
      <c r="B36" s="1"/>
      <c r="C36" s="1"/>
      <c r="D36">
        <v>359</v>
      </c>
    </row>
  </sheetData>
  <pageMargins left="0.7" right="0.7" top="0.75" bottom="0.75" header="0.3" footer="0.3"/>
  <pageSetup paperSize="9" orientation="portrait"/>
  <headerFooter scaleWithDoc="1" alignWithMargins="0" differentFirst="0" differentOddEven="0"/>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BL66"/>
  <sheetViews>
    <sheetView topLeftCell="A57" view="normal" workbookViewId="0">
      <selection pane="topLeft" activeCell="I66" sqref="I66"/>
    </sheetView>
  </sheetViews>
  <sheetFormatPr defaultRowHeight="15"/>
  <cols>
    <col min="1" max="2" width="12.84765625" customWidth="1"/>
    <col min="3" max="3" width="11.84765625" bestFit="1" customWidth="1"/>
    <col min="4" max="5" width="11.140625" bestFit="1" customWidth="1"/>
    <col min="6" max="6" width="14.84765625" customWidth="1"/>
    <col min="7" max="7" width="15.41796875" customWidth="1"/>
    <col min="8" max="8" width="10.140625" bestFit="1" customWidth="1"/>
    <col min="9" max="10" width="12.7109375" bestFit="1" customWidth="1"/>
    <col min="11" max="11" width="11.140625" bestFit="1" customWidth="1"/>
    <col min="12" max="12" width="12.7109375" bestFit="1" customWidth="1"/>
    <col min="13" max="13" width="11.140625" bestFit="1" customWidth="1"/>
    <col min="14" max="14" width="13.84765625" customWidth="1"/>
  </cols>
  <sheetData>
    <row r="1" spans="1:64" ht="60">
      <c r="A1" s="11" t="s">
        <v>70</v>
      </c>
      <c r="B1" s="11" t="s">
        <v>71</v>
      </c>
      <c r="C1" s="11" t="s">
        <v>72</v>
      </c>
      <c r="D1" s="11" t="s">
        <v>73</v>
      </c>
      <c r="E1" s="13" t="s">
        <v>25</v>
      </c>
      <c r="F1" s="11" t="s">
        <v>26</v>
      </c>
      <c r="G1" s="11" t="s">
        <v>154</v>
      </c>
      <c r="H1" s="13" t="s">
        <v>27</v>
      </c>
      <c r="I1" s="13" t="s">
        <v>28</v>
      </c>
      <c r="J1" s="13" t="s">
        <v>155</v>
      </c>
      <c r="K1" s="13" t="s">
        <v>156</v>
      </c>
      <c r="L1" s="13" t="s">
        <v>29</v>
      </c>
      <c r="M1" s="13" t="s">
        <v>30</v>
      </c>
      <c r="N1" s="11" t="s">
        <v>157</v>
      </c>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
    </row>
    <row r="2" spans="1:64" ht="30">
      <c r="A2" s="11" t="s">
        <v>74</v>
      </c>
      <c r="B2" s="11" t="s">
        <v>75</v>
      </c>
      <c r="C2" s="12">
        <v>35941</v>
      </c>
      <c r="D2" s="11" t="s">
        <v>76</v>
      </c>
      <c r="E2" s="13">
        <v>1035</v>
      </c>
      <c r="F2" s="11" t="s">
        <v>31</v>
      </c>
      <c r="G2" s="11" t="s">
        <v>32</v>
      </c>
      <c r="H2" s="13">
        <v>842</v>
      </c>
      <c r="I2" s="13">
        <v>421.26</v>
      </c>
      <c r="J2" s="13"/>
      <c r="K2" s="13">
        <v>423.79</v>
      </c>
      <c r="L2" s="13" t="s">
        <v>33</v>
      </c>
      <c r="M2" s="13" t="s">
        <v>33</v>
      </c>
      <c r="N2" s="12">
        <v>36672</v>
      </c>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
    </row>
    <row r="3" spans="1:64" ht="30">
      <c r="A3" s="11" t="s">
        <v>77</v>
      </c>
      <c r="B3" s="11" t="s">
        <v>78</v>
      </c>
      <c r="C3" s="12">
        <v>44043</v>
      </c>
      <c r="D3" s="11" t="s">
        <v>79</v>
      </c>
      <c r="E3" s="13">
        <v>10500</v>
      </c>
      <c r="F3" s="11" t="s">
        <v>34</v>
      </c>
      <c r="G3" s="11" t="s">
        <v>35</v>
      </c>
      <c r="H3" s="13">
        <v>5598</v>
      </c>
      <c r="I3" s="13">
        <v>9265.81</v>
      </c>
      <c r="J3" s="13"/>
      <c r="K3" s="13">
        <v>9321.18</v>
      </c>
      <c r="L3" s="13" t="s">
        <v>33</v>
      </c>
      <c r="M3" s="13" t="s">
        <v>33</v>
      </c>
      <c r="N3" s="12">
        <v>38761</v>
      </c>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
    </row>
    <row r="4" spans="1:64" ht="30">
      <c r="A4" s="11" t="s">
        <v>80</v>
      </c>
      <c r="B4" s="11" t="s">
        <v>81</v>
      </c>
      <c r="C4" s="12">
        <v>36343</v>
      </c>
      <c r="D4" s="11" t="s">
        <v>82</v>
      </c>
      <c r="E4" s="13">
        <v>33000</v>
      </c>
      <c r="F4" s="11" t="s">
        <v>34</v>
      </c>
      <c r="G4" s="11" t="s">
        <v>35</v>
      </c>
      <c r="H4" s="13">
        <v>43908.1</v>
      </c>
      <c r="I4" s="13">
        <v>380</v>
      </c>
      <c r="J4" s="13"/>
      <c r="K4" s="13" t="s">
        <v>33</v>
      </c>
      <c r="L4" s="13">
        <v>382.5</v>
      </c>
      <c r="M4" s="13">
        <v>382.5</v>
      </c>
      <c r="N4" s="11" t="s">
        <v>36</v>
      </c>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
    </row>
    <row r="5" spans="1:64" ht="45">
      <c r="A5" s="11" t="s">
        <v>83</v>
      </c>
      <c r="B5" s="11" t="s">
        <v>84</v>
      </c>
      <c r="C5" s="12">
        <v>40942</v>
      </c>
      <c r="D5" s="11" t="s">
        <v>85</v>
      </c>
      <c r="E5" s="13">
        <v>53216.37</v>
      </c>
      <c r="F5" s="11" t="s">
        <v>34</v>
      </c>
      <c r="G5" s="11" t="s">
        <v>35</v>
      </c>
      <c r="H5" s="13">
        <v>53648.23</v>
      </c>
      <c r="I5" s="13">
        <v>336.59</v>
      </c>
      <c r="J5" s="13"/>
      <c r="K5" s="13">
        <v>338.28</v>
      </c>
      <c r="L5" s="13" t="s">
        <v>33</v>
      </c>
      <c r="M5" s="13" t="s">
        <v>33</v>
      </c>
      <c r="N5" s="12">
        <v>45409</v>
      </c>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
    </row>
    <row r="6" spans="1:64" ht="45">
      <c r="A6" s="11" t="s">
        <v>83</v>
      </c>
      <c r="B6" s="11" t="s">
        <v>84</v>
      </c>
      <c r="C6" s="12">
        <v>40942</v>
      </c>
      <c r="D6" s="11" t="s">
        <v>85</v>
      </c>
      <c r="E6" s="13">
        <v>200.82</v>
      </c>
      <c r="F6" s="11" t="s">
        <v>34</v>
      </c>
      <c r="G6" s="11" t="s">
        <v>35</v>
      </c>
      <c r="H6" s="13">
        <v>200.82</v>
      </c>
      <c r="I6" s="13">
        <v>4.8</v>
      </c>
      <c r="J6" s="13"/>
      <c r="K6" s="13">
        <v>4.9</v>
      </c>
      <c r="L6" s="13" t="s">
        <v>33</v>
      </c>
      <c r="M6" s="13" t="s">
        <v>33</v>
      </c>
      <c r="N6" s="12">
        <v>45565</v>
      </c>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3"/>
    </row>
    <row r="7" spans="1:64" ht="30">
      <c r="A7" s="11" t="s">
        <v>86</v>
      </c>
      <c r="B7" s="11" t="s">
        <v>87</v>
      </c>
      <c r="C7" s="12">
        <v>41088</v>
      </c>
      <c r="D7" s="11" t="s">
        <v>88</v>
      </c>
      <c r="E7" s="13">
        <v>105593</v>
      </c>
      <c r="F7" s="11" t="s">
        <v>34</v>
      </c>
      <c r="G7" s="11" t="s">
        <v>35</v>
      </c>
      <c r="H7" s="13">
        <v>12019.55</v>
      </c>
      <c r="I7" s="13">
        <v>95603.97</v>
      </c>
      <c r="J7" s="13"/>
      <c r="K7" s="13" t="s">
        <v>33</v>
      </c>
      <c r="L7" s="13">
        <v>96235.16</v>
      </c>
      <c r="M7" s="13" t="s">
        <v>33</v>
      </c>
      <c r="N7" s="11" t="s">
        <v>36</v>
      </c>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4"/>
    </row>
    <row r="8" spans="1:64" ht="45">
      <c r="A8" s="11" t="s">
        <v>89</v>
      </c>
      <c r="B8" s="11" t="s">
        <v>90</v>
      </c>
      <c r="C8" s="12">
        <v>41505</v>
      </c>
      <c r="D8" s="11" t="s">
        <v>91</v>
      </c>
      <c r="E8" s="13">
        <v>19247.5</v>
      </c>
      <c r="F8" s="11" t="s">
        <v>34</v>
      </c>
      <c r="G8" s="11" t="s">
        <v>35</v>
      </c>
      <c r="H8" s="13" t="s">
        <v>33</v>
      </c>
      <c r="I8" s="13">
        <v>19595.81</v>
      </c>
      <c r="J8" s="13"/>
      <c r="K8" s="13" t="s">
        <v>33</v>
      </c>
      <c r="L8" s="13">
        <v>19725.18</v>
      </c>
      <c r="M8" s="13" t="s">
        <v>33</v>
      </c>
      <c r="N8" s="12">
        <v>45739</v>
      </c>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
    </row>
    <row r="9" spans="1:64" ht="45">
      <c r="A9" s="11" t="s">
        <v>80</v>
      </c>
      <c r="B9" s="11" t="s">
        <v>92</v>
      </c>
      <c r="C9" s="12">
        <v>41551</v>
      </c>
      <c r="D9" s="11" t="s">
        <v>93</v>
      </c>
      <c r="E9" s="13">
        <v>10000</v>
      </c>
      <c r="F9" s="11" t="s">
        <v>37</v>
      </c>
      <c r="G9" s="11" t="s">
        <v>38</v>
      </c>
      <c r="H9" s="13" t="s">
        <v>33</v>
      </c>
      <c r="I9" s="13">
        <v>10185.06</v>
      </c>
      <c r="J9" s="13"/>
      <c r="K9" s="13" t="s">
        <v>33</v>
      </c>
      <c r="L9" s="13">
        <v>10252.31</v>
      </c>
      <c r="M9" s="13" t="s">
        <v>33</v>
      </c>
      <c r="N9" s="11" t="s">
        <v>36</v>
      </c>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
    </row>
    <row r="10" spans="1:64" ht="30">
      <c r="A10" s="11" t="s">
        <v>94</v>
      </c>
      <c r="B10" s="11" t="s">
        <v>95</v>
      </c>
      <c r="C10" s="12">
        <v>38175</v>
      </c>
      <c r="D10" s="11" t="s">
        <v>96</v>
      </c>
      <c r="E10" s="13">
        <v>9107.89</v>
      </c>
      <c r="F10" s="11" t="s">
        <v>34</v>
      </c>
      <c r="G10" s="11" t="s">
        <v>35</v>
      </c>
      <c r="H10" s="13" t="s">
        <v>33</v>
      </c>
      <c r="I10" s="13">
        <v>9237.37</v>
      </c>
      <c r="J10" s="13"/>
      <c r="K10" s="13" t="s">
        <v>33</v>
      </c>
      <c r="L10" s="13">
        <v>9298.36</v>
      </c>
      <c r="M10" s="13"/>
      <c r="N10" s="12">
        <v>44203</v>
      </c>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20"/>
      <c r="AY10" s="18"/>
      <c r="AZ10" s="18"/>
      <c r="BA10" s="18"/>
      <c r="BB10" s="18"/>
      <c r="BC10" s="18"/>
      <c r="BD10" s="18"/>
      <c r="BE10" s="20"/>
      <c r="BF10" s="18"/>
      <c r="BG10" s="18"/>
      <c r="BH10" s="18"/>
      <c r="BI10" s="18"/>
      <c r="BJ10" s="18"/>
      <c r="BK10" s="18"/>
      <c r="BL10" s="3"/>
    </row>
    <row r="11" spans="1:64" ht="45">
      <c r="A11" s="11" t="s">
        <v>97</v>
      </c>
      <c r="B11" s="11" t="s">
        <v>98</v>
      </c>
      <c r="C11" s="12">
        <v>41520</v>
      </c>
      <c r="D11" s="11" t="s">
        <v>99</v>
      </c>
      <c r="E11" s="13">
        <v>78096.19</v>
      </c>
      <c r="F11" s="11" t="s">
        <v>39</v>
      </c>
      <c r="G11" s="11" t="s">
        <v>40</v>
      </c>
      <c r="H11" s="13" t="s">
        <v>33</v>
      </c>
      <c r="I11" s="13">
        <v>79176.96</v>
      </c>
      <c r="J11" s="13"/>
      <c r="K11" s="13" t="s">
        <v>33</v>
      </c>
      <c r="L11" s="13">
        <v>79699.71</v>
      </c>
      <c r="M11" s="13" t="s">
        <v>33</v>
      </c>
      <c r="N11" s="12">
        <v>45238</v>
      </c>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20"/>
      <c r="AY11" s="18"/>
      <c r="AZ11" s="18"/>
      <c r="BA11" s="18"/>
      <c r="BB11" s="18"/>
      <c r="BC11" s="18"/>
      <c r="BD11" s="18"/>
      <c r="BE11" s="20"/>
      <c r="BF11" s="18"/>
      <c r="BG11" s="18"/>
      <c r="BH11" s="18"/>
      <c r="BI11" s="18"/>
      <c r="BJ11" s="18"/>
      <c r="BK11" s="18"/>
      <c r="BL11" s="3"/>
    </row>
    <row r="12" spans="1:64" ht="30">
      <c r="A12" s="11" t="s">
        <v>97</v>
      </c>
      <c r="B12" s="11" t="s">
        <v>98</v>
      </c>
      <c r="C12" s="12">
        <v>41520</v>
      </c>
      <c r="D12" s="11" t="s">
        <v>99</v>
      </c>
      <c r="E12" s="13">
        <v>36500</v>
      </c>
      <c r="F12" s="11" t="s">
        <v>39</v>
      </c>
      <c r="G12" s="11" t="s">
        <v>41</v>
      </c>
      <c r="H12" s="13" t="s">
        <v>33</v>
      </c>
      <c r="I12" s="13">
        <v>37003.12</v>
      </c>
      <c r="J12" s="13"/>
      <c r="K12" s="13" t="s">
        <v>33</v>
      </c>
      <c r="L12" s="13">
        <v>37247.42</v>
      </c>
      <c r="M12" s="13" t="s">
        <v>33</v>
      </c>
      <c r="N12" s="12">
        <v>45238</v>
      </c>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0"/>
    </row>
    <row r="13" spans="1:64" ht="30">
      <c r="A13" s="11" t="s">
        <v>86</v>
      </c>
      <c r="B13" s="11" t="s">
        <v>87</v>
      </c>
      <c r="C13" s="12">
        <v>41088</v>
      </c>
      <c r="D13" s="11" t="s">
        <v>88</v>
      </c>
      <c r="E13" s="13">
        <v>13500</v>
      </c>
      <c r="F13" s="11" t="s">
        <v>34</v>
      </c>
      <c r="G13" s="11" t="s">
        <v>35</v>
      </c>
      <c r="H13" s="13" t="s">
        <v>33</v>
      </c>
      <c r="I13" s="13">
        <v>13684.27</v>
      </c>
      <c r="J13" s="13"/>
      <c r="K13" s="13" t="s">
        <v>33</v>
      </c>
      <c r="L13" s="13">
        <v>13774.62</v>
      </c>
      <c r="M13" s="13" t="s">
        <v>33</v>
      </c>
      <c r="N13" s="11" t="s">
        <v>36</v>
      </c>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3"/>
    </row>
    <row r="14" spans="1:64" ht="30">
      <c r="A14" s="11" t="s">
        <v>100</v>
      </c>
      <c r="B14" s="11" t="s">
        <v>101</v>
      </c>
      <c r="C14" s="12">
        <v>40876</v>
      </c>
      <c r="D14" s="11" t="s">
        <v>102</v>
      </c>
      <c r="E14" s="13">
        <v>50181.82</v>
      </c>
      <c r="F14" s="11" t="s">
        <v>34</v>
      </c>
      <c r="G14" s="11" t="s">
        <v>35</v>
      </c>
      <c r="H14" s="13" t="s">
        <v>33</v>
      </c>
      <c r="I14" s="13">
        <v>50851.87</v>
      </c>
      <c r="J14" s="13"/>
      <c r="K14" s="13" t="s">
        <v>33</v>
      </c>
      <c r="L14" s="13">
        <v>51187.61</v>
      </c>
      <c r="M14" s="13" t="s">
        <v>33</v>
      </c>
      <c r="N14" s="12">
        <v>46084</v>
      </c>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3"/>
    </row>
    <row r="15" spans="1:64" ht="45">
      <c r="A15" s="11" t="s">
        <v>103</v>
      </c>
      <c r="B15" s="11" t="s">
        <v>104</v>
      </c>
      <c r="C15" s="12">
        <v>41411</v>
      </c>
      <c r="D15" s="11" t="s">
        <v>105</v>
      </c>
      <c r="E15" s="13">
        <v>42946.3</v>
      </c>
      <c r="F15" s="11" t="s">
        <v>42</v>
      </c>
      <c r="G15" s="11" t="s">
        <v>43</v>
      </c>
      <c r="H15" s="13">
        <v>5000</v>
      </c>
      <c r="I15" s="13">
        <v>38474.18</v>
      </c>
      <c r="J15" s="13"/>
      <c r="K15" s="13">
        <v>38563.14</v>
      </c>
      <c r="L15" s="13">
        <v>83.43</v>
      </c>
      <c r="M15" s="13" t="s">
        <v>33</v>
      </c>
      <c r="N15" s="12">
        <v>43903</v>
      </c>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3"/>
    </row>
    <row r="16" spans="1:64" ht="30">
      <c r="A16" s="11" t="s">
        <v>106</v>
      </c>
      <c r="B16" s="11" t="s">
        <v>107</v>
      </c>
      <c r="C16" s="12">
        <v>40067</v>
      </c>
      <c r="D16" s="11" t="s">
        <v>108</v>
      </c>
      <c r="E16" s="13">
        <v>115452.41</v>
      </c>
      <c r="F16" s="11" t="s">
        <v>44</v>
      </c>
      <c r="G16" s="11" t="s">
        <v>43</v>
      </c>
      <c r="H16" s="13">
        <v>3672</v>
      </c>
      <c r="I16" s="13">
        <v>113315.02</v>
      </c>
      <c r="J16" s="13"/>
      <c r="K16" s="13">
        <v>113807.97</v>
      </c>
      <c r="L16" s="13" t="s">
        <v>33</v>
      </c>
      <c r="M16" s="13" t="s">
        <v>33</v>
      </c>
      <c r="N16" s="12">
        <v>43903</v>
      </c>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3"/>
    </row>
    <row r="17" spans="1:64" ht="30">
      <c r="A17" s="11" t="s">
        <v>97</v>
      </c>
      <c r="B17" s="11" t="s">
        <v>98</v>
      </c>
      <c r="C17" s="12">
        <v>41520</v>
      </c>
      <c r="D17" s="11" t="s">
        <v>99</v>
      </c>
      <c r="E17" s="13">
        <v>30740.67</v>
      </c>
      <c r="F17" s="11" t="s">
        <v>39</v>
      </c>
      <c r="G17" s="11" t="s">
        <v>43</v>
      </c>
      <c r="H17" s="13" t="s">
        <v>33</v>
      </c>
      <c r="I17" s="13">
        <v>31148.2</v>
      </c>
      <c r="J17" s="13"/>
      <c r="K17" s="13" t="s">
        <v>33</v>
      </c>
      <c r="L17" s="13">
        <v>31353.85</v>
      </c>
      <c r="M17" s="13" t="s">
        <v>33</v>
      </c>
      <c r="N17" s="12">
        <v>45238</v>
      </c>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3"/>
    </row>
    <row r="18" spans="1:64" ht="30">
      <c r="A18" s="11" t="s">
        <v>94</v>
      </c>
      <c r="B18" s="11" t="s">
        <v>95</v>
      </c>
      <c r="C18" s="12">
        <v>38175</v>
      </c>
      <c r="D18" s="11" t="s">
        <v>96</v>
      </c>
      <c r="E18" s="13">
        <v>2052</v>
      </c>
      <c r="F18" s="11" t="s">
        <v>34</v>
      </c>
      <c r="G18" s="11" t="s">
        <v>35</v>
      </c>
      <c r="H18" s="13" t="s">
        <v>33</v>
      </c>
      <c r="I18" s="13">
        <v>2078.59</v>
      </c>
      <c r="J18" s="13"/>
      <c r="K18" s="13" t="s">
        <v>33</v>
      </c>
      <c r="L18" s="13">
        <v>2092.31</v>
      </c>
      <c r="M18" s="13"/>
      <c r="N18" s="12">
        <v>44293</v>
      </c>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3"/>
    </row>
    <row r="19" spans="1:64" ht="30">
      <c r="A19" s="11" t="s">
        <v>94</v>
      </c>
      <c r="B19" s="11" t="s">
        <v>95</v>
      </c>
      <c r="C19" s="12">
        <v>38175</v>
      </c>
      <c r="D19" s="11" t="s">
        <v>96</v>
      </c>
      <c r="E19" s="13">
        <v>18968.29</v>
      </c>
      <c r="F19" s="11" t="s">
        <v>34</v>
      </c>
      <c r="G19" s="11" t="s">
        <v>35</v>
      </c>
      <c r="H19" s="13" t="s">
        <v>33</v>
      </c>
      <c r="I19" s="13">
        <v>19201.52</v>
      </c>
      <c r="J19" s="13"/>
      <c r="K19" s="13" t="s">
        <v>33</v>
      </c>
      <c r="L19" s="13">
        <v>19328.3</v>
      </c>
      <c r="M19" s="13"/>
      <c r="N19" s="12">
        <v>44326</v>
      </c>
      <c r="O19" s="17"/>
      <c r="P19" s="17"/>
      <c r="Q19" s="17"/>
      <c r="R19" s="17"/>
      <c r="S19" s="17"/>
      <c r="T19" s="17"/>
      <c r="U19" s="17"/>
      <c r="V19" s="16"/>
      <c r="W19" s="17"/>
      <c r="X19" s="16"/>
      <c r="Y19" s="17"/>
      <c r="Z19" s="17"/>
      <c r="AA19" s="17"/>
      <c r="AB19" s="16"/>
      <c r="AC19" s="17"/>
      <c r="AD19" s="17"/>
      <c r="AE19" s="17"/>
      <c r="AF19" s="17"/>
      <c r="AG19" s="17"/>
      <c r="AH19" s="17"/>
      <c r="AI19" s="16"/>
      <c r="AJ19" s="17"/>
      <c r="AK19" s="17"/>
      <c r="AL19" s="17"/>
      <c r="AM19" s="17"/>
      <c r="AN19" s="17"/>
      <c r="AO19" s="17"/>
      <c r="AP19" s="17"/>
      <c r="AQ19" s="17"/>
      <c r="AR19" s="17"/>
      <c r="AS19" s="17"/>
      <c r="AT19" s="17"/>
      <c r="AU19" s="17"/>
      <c r="AV19" s="16"/>
      <c r="AW19" s="17"/>
      <c r="AX19" s="16"/>
      <c r="AY19" s="17"/>
      <c r="AZ19" s="17"/>
      <c r="BA19" s="17"/>
      <c r="BB19" s="17"/>
      <c r="BC19" s="17"/>
      <c r="BD19" s="17"/>
      <c r="BE19" s="16"/>
      <c r="BF19" s="17"/>
      <c r="BG19" s="17"/>
      <c r="BH19" s="17"/>
      <c r="BI19" s="17"/>
      <c r="BJ19" s="17"/>
      <c r="BK19" s="17"/>
      <c r="BL19" s="1"/>
    </row>
    <row r="20" spans="1:14" ht="30">
      <c r="A20" s="11" t="s">
        <v>94</v>
      </c>
      <c r="B20" s="11" t="s">
        <v>95</v>
      </c>
      <c r="C20" s="12">
        <v>38175</v>
      </c>
      <c r="D20" s="11" t="s">
        <v>96</v>
      </c>
      <c r="E20" s="13">
        <v>29644.01</v>
      </c>
      <c r="F20" s="11" t="s">
        <v>34</v>
      </c>
      <c r="G20" s="11" t="s">
        <v>35</v>
      </c>
      <c r="H20" s="13" t="s">
        <v>33</v>
      </c>
      <c r="I20" s="13">
        <v>30010.14</v>
      </c>
      <c r="J20" s="13"/>
      <c r="K20" s="13" t="s">
        <v>33</v>
      </c>
      <c r="L20" s="13">
        <v>30208.27</v>
      </c>
      <c r="M20" s="13"/>
      <c r="N20" s="12">
        <v>44338</v>
      </c>
    </row>
    <row r="21" spans="1:14" ht="60">
      <c r="A21" s="11" t="s">
        <v>109</v>
      </c>
      <c r="B21" s="11" t="s">
        <v>110</v>
      </c>
      <c r="C21" s="12">
        <v>42142</v>
      </c>
      <c r="D21" s="11" t="s">
        <v>111</v>
      </c>
      <c r="E21" s="13">
        <v>51000</v>
      </c>
      <c r="F21" s="11" t="s">
        <v>45</v>
      </c>
      <c r="G21" s="11" t="s">
        <v>46</v>
      </c>
      <c r="H21" s="13">
        <v>48379.85</v>
      </c>
      <c r="I21" s="13">
        <v>2767.65</v>
      </c>
      <c r="J21" s="13"/>
      <c r="K21" s="13" t="s">
        <v>33</v>
      </c>
      <c r="L21" s="13">
        <v>2785.92</v>
      </c>
      <c r="M21" s="13" t="s">
        <v>33</v>
      </c>
      <c r="N21" s="12">
        <v>45097</v>
      </c>
    </row>
    <row r="22" spans="1:14" ht="30">
      <c r="A22" s="11" t="s">
        <v>112</v>
      </c>
      <c r="B22" s="11" t="s">
        <v>92</v>
      </c>
      <c r="C22" s="12">
        <v>41551</v>
      </c>
      <c r="D22" s="11" t="s">
        <v>93</v>
      </c>
      <c r="E22" s="13">
        <v>3200.23</v>
      </c>
      <c r="F22" s="11" t="s">
        <v>34</v>
      </c>
      <c r="G22" s="11" t="s">
        <v>35</v>
      </c>
      <c r="H22" s="13" t="s">
        <v>33</v>
      </c>
      <c r="I22" s="13">
        <v>3235.73</v>
      </c>
      <c r="J22" s="13"/>
      <c r="K22" s="13" t="s">
        <v>33</v>
      </c>
      <c r="L22" s="13">
        <v>3257.1</v>
      </c>
      <c r="M22" s="13" t="s">
        <v>33</v>
      </c>
      <c r="N22" s="12">
        <v>46270</v>
      </c>
    </row>
    <row r="23" spans="1:14" ht="30">
      <c r="A23" s="11" t="s">
        <v>94</v>
      </c>
      <c r="B23" s="11" t="s">
        <v>95</v>
      </c>
      <c r="C23" s="12">
        <v>38175</v>
      </c>
      <c r="D23" s="11" t="s">
        <v>96</v>
      </c>
      <c r="E23" s="13">
        <v>16502</v>
      </c>
      <c r="F23" s="11" t="s">
        <v>34</v>
      </c>
      <c r="G23" s="11" t="s">
        <v>35</v>
      </c>
      <c r="H23" s="13" t="s">
        <v>33</v>
      </c>
      <c r="I23" s="13">
        <v>16676.73</v>
      </c>
      <c r="J23" s="13"/>
      <c r="K23" s="13" t="s">
        <v>33</v>
      </c>
      <c r="L23" s="13">
        <v>16786.83</v>
      </c>
      <c r="M23" s="13"/>
      <c r="N23" s="12">
        <v>44496</v>
      </c>
    </row>
    <row r="24" spans="1:14" ht="30">
      <c r="A24" s="11" t="s">
        <v>94</v>
      </c>
      <c r="B24" s="11" t="s">
        <v>95</v>
      </c>
      <c r="C24" s="12">
        <v>38175</v>
      </c>
      <c r="D24" s="11" t="s">
        <v>96</v>
      </c>
      <c r="E24" s="13">
        <v>29404.1</v>
      </c>
      <c r="F24" s="11" t="s">
        <v>34</v>
      </c>
      <c r="G24" s="11" t="s">
        <v>35</v>
      </c>
      <c r="H24" s="13" t="s">
        <v>33</v>
      </c>
      <c r="I24" s="13">
        <v>29713.81</v>
      </c>
      <c r="J24" s="13"/>
      <c r="K24" s="13" t="s">
        <v>33</v>
      </c>
      <c r="L24" s="13">
        <v>29909.99</v>
      </c>
      <c r="M24" s="13"/>
      <c r="N24" s="12">
        <v>44524</v>
      </c>
    </row>
    <row r="25" spans="1:14" ht="30">
      <c r="A25" s="11" t="s">
        <v>94</v>
      </c>
      <c r="B25" s="11" t="s">
        <v>95</v>
      </c>
      <c r="C25" s="12">
        <v>38175</v>
      </c>
      <c r="D25" s="11" t="s">
        <v>96</v>
      </c>
      <c r="E25" s="13">
        <v>44583.22</v>
      </c>
      <c r="F25" s="11" t="s">
        <v>34</v>
      </c>
      <c r="G25" s="11" t="s">
        <v>35</v>
      </c>
      <c r="H25" s="13" t="s">
        <v>33</v>
      </c>
      <c r="I25" s="13">
        <v>45041.53</v>
      </c>
      <c r="J25" s="13"/>
      <c r="K25" s="13" t="s">
        <v>33</v>
      </c>
      <c r="L25" s="13">
        <v>45338.91</v>
      </c>
      <c r="M25" s="13"/>
      <c r="N25" s="12">
        <v>44573</v>
      </c>
    </row>
    <row r="26" spans="1:14" ht="30">
      <c r="A26" s="11" t="s">
        <v>112</v>
      </c>
      <c r="B26" s="11" t="s">
        <v>92</v>
      </c>
      <c r="C26" s="12">
        <v>41551</v>
      </c>
      <c r="D26" s="11" t="s">
        <v>93</v>
      </c>
      <c r="E26" s="13">
        <v>12041.26</v>
      </c>
      <c r="F26" s="11" t="s">
        <v>34</v>
      </c>
      <c r="G26" s="11" t="s">
        <v>35</v>
      </c>
      <c r="H26" s="13" t="s">
        <v>33</v>
      </c>
      <c r="I26" s="13">
        <v>12159.62</v>
      </c>
      <c r="J26" s="13"/>
      <c r="K26" s="13" t="s">
        <v>33</v>
      </c>
      <c r="L26" s="13">
        <v>12239.9</v>
      </c>
      <c r="M26" s="13" t="s">
        <v>33</v>
      </c>
      <c r="N26" s="12">
        <v>46453</v>
      </c>
    </row>
    <row r="27" spans="1:14" ht="30">
      <c r="A27" s="11" t="s">
        <v>113</v>
      </c>
      <c r="B27" s="11" t="s">
        <v>114</v>
      </c>
      <c r="C27" s="12">
        <v>42130</v>
      </c>
      <c r="D27" s="11" t="s">
        <v>115</v>
      </c>
      <c r="E27" s="13">
        <v>22000</v>
      </c>
      <c r="F27" s="11" t="s">
        <v>47</v>
      </c>
      <c r="G27" s="11" t="s">
        <v>48</v>
      </c>
      <c r="H27" s="13">
        <v>21795</v>
      </c>
      <c r="I27" s="13">
        <v>236.09</v>
      </c>
      <c r="J27" s="13"/>
      <c r="K27" s="13" t="s">
        <v>33</v>
      </c>
      <c r="L27" s="13">
        <v>237.65</v>
      </c>
      <c r="M27" s="13" t="s">
        <v>33</v>
      </c>
      <c r="N27" s="11" t="s">
        <v>36</v>
      </c>
    </row>
    <row r="28" spans="1:14" ht="30">
      <c r="A28" s="11" t="s">
        <v>116</v>
      </c>
      <c r="B28" s="11" t="s">
        <v>117</v>
      </c>
      <c r="C28" s="12">
        <v>41718</v>
      </c>
      <c r="D28" s="11" t="s">
        <v>118</v>
      </c>
      <c r="E28" s="13">
        <v>38653.23</v>
      </c>
      <c r="F28" s="11" t="s">
        <v>49</v>
      </c>
      <c r="G28" s="11" t="s">
        <v>50</v>
      </c>
      <c r="H28" s="13">
        <v>37975</v>
      </c>
      <c r="I28" s="13">
        <v>726.63</v>
      </c>
      <c r="J28" s="13"/>
      <c r="K28" s="13" t="s">
        <v>33</v>
      </c>
      <c r="L28" s="13">
        <v>731.43</v>
      </c>
      <c r="M28" s="13">
        <v>731.43</v>
      </c>
      <c r="N28" s="12">
        <v>45858</v>
      </c>
    </row>
    <row r="29" spans="1:14" ht="30">
      <c r="A29" s="11" t="s">
        <v>109</v>
      </c>
      <c r="B29" s="11" t="s">
        <v>119</v>
      </c>
      <c r="C29" s="12">
        <v>41676</v>
      </c>
      <c r="D29" s="11" t="s">
        <v>120</v>
      </c>
      <c r="E29" s="13">
        <v>96795</v>
      </c>
      <c r="F29" s="11" t="s">
        <v>51</v>
      </c>
      <c r="G29" s="11" t="s">
        <v>52</v>
      </c>
      <c r="H29" s="13" t="s">
        <v>33</v>
      </c>
      <c r="I29" s="13">
        <v>97709.3</v>
      </c>
      <c r="J29" s="13"/>
      <c r="K29" s="13">
        <v>72065</v>
      </c>
      <c r="L29" s="13">
        <v>26289.4</v>
      </c>
      <c r="M29" s="13"/>
      <c r="N29" s="11" t="s">
        <v>53</v>
      </c>
    </row>
    <row r="30" spans="1:14" ht="30">
      <c r="A30" s="11" t="s">
        <v>94</v>
      </c>
      <c r="B30" s="11" t="s">
        <v>95</v>
      </c>
      <c r="C30" s="12">
        <v>38175</v>
      </c>
      <c r="D30" s="11" t="s">
        <v>96</v>
      </c>
      <c r="E30" s="13">
        <v>39997</v>
      </c>
      <c r="F30" s="11" t="s">
        <v>34</v>
      </c>
      <c r="G30" s="11" t="s">
        <v>35</v>
      </c>
      <c r="H30" s="13" t="s">
        <v>33</v>
      </c>
      <c r="I30" s="13">
        <v>40374.53</v>
      </c>
      <c r="J30" s="13"/>
      <c r="K30" s="13" t="s">
        <v>33</v>
      </c>
      <c r="L30" s="13">
        <v>40641.1</v>
      </c>
      <c r="M30" s="13"/>
      <c r="N30" s="12">
        <v>44698</v>
      </c>
    </row>
    <row r="31" spans="1:14" ht="30">
      <c r="A31" s="11" t="s">
        <v>94</v>
      </c>
      <c r="B31" s="11" t="s">
        <v>95</v>
      </c>
      <c r="C31" s="12">
        <v>38175</v>
      </c>
      <c r="D31" s="11" t="s">
        <v>96</v>
      </c>
      <c r="E31" s="13">
        <v>15523.64</v>
      </c>
      <c r="F31" s="11" t="s">
        <v>34</v>
      </c>
      <c r="G31" s="11" t="s">
        <v>35</v>
      </c>
      <c r="H31" s="13" t="s">
        <v>33</v>
      </c>
      <c r="I31" s="13">
        <v>15669.44</v>
      </c>
      <c r="J31" s="13"/>
      <c r="K31" s="13" t="s">
        <v>33</v>
      </c>
      <c r="L31" s="13">
        <v>15772.89</v>
      </c>
      <c r="M31" s="13"/>
      <c r="N31" s="12">
        <v>44706</v>
      </c>
    </row>
    <row r="32" spans="1:14" ht="30">
      <c r="A32" s="11" t="s">
        <v>94</v>
      </c>
      <c r="B32" s="11" t="s">
        <v>95</v>
      </c>
      <c r="C32" s="12">
        <v>38175</v>
      </c>
      <c r="D32" s="11" t="s">
        <v>96</v>
      </c>
      <c r="E32" s="13">
        <v>31692.98</v>
      </c>
      <c r="F32" s="11" t="s">
        <v>34</v>
      </c>
      <c r="G32" s="11" t="s">
        <v>35</v>
      </c>
      <c r="H32" s="13" t="s">
        <v>33</v>
      </c>
      <c r="I32" s="13">
        <v>31978.78</v>
      </c>
      <c r="J32" s="13"/>
      <c r="K32" s="13" t="s">
        <v>33</v>
      </c>
      <c r="L32" s="13">
        <v>32189.91</v>
      </c>
      <c r="M32" s="13"/>
      <c r="N32" s="12">
        <v>44763</v>
      </c>
    </row>
    <row r="33" spans="1:14" ht="30">
      <c r="A33" s="11" t="s">
        <v>121</v>
      </c>
      <c r="B33" s="11" t="s">
        <v>122</v>
      </c>
      <c r="C33" s="12">
        <v>41652</v>
      </c>
      <c r="D33" s="11" t="s">
        <v>123</v>
      </c>
      <c r="E33" s="13">
        <v>151500.74</v>
      </c>
      <c r="F33" s="11" t="s">
        <v>54</v>
      </c>
      <c r="G33" s="11" t="s">
        <v>55</v>
      </c>
      <c r="H33" s="13" t="s">
        <v>33</v>
      </c>
      <c r="I33" s="13">
        <v>152836.02</v>
      </c>
      <c r="J33" s="13"/>
      <c r="K33" s="13" t="s">
        <v>33</v>
      </c>
      <c r="L33" s="13">
        <v>153845.09</v>
      </c>
      <c r="M33" s="13">
        <v>153845.09</v>
      </c>
      <c r="N33" s="11" t="s">
        <v>36</v>
      </c>
    </row>
    <row r="34" spans="1:14" ht="30">
      <c r="A34" s="11" t="s">
        <v>112</v>
      </c>
      <c r="B34" s="11" t="s">
        <v>92</v>
      </c>
      <c r="C34" s="12">
        <v>41551</v>
      </c>
      <c r="D34" s="11" t="s">
        <v>93</v>
      </c>
      <c r="E34" s="13">
        <v>24990</v>
      </c>
      <c r="F34" s="11" t="s">
        <v>34</v>
      </c>
      <c r="G34" s="11" t="s">
        <v>35</v>
      </c>
      <c r="H34" s="13" t="s">
        <v>33</v>
      </c>
      <c r="I34" s="13">
        <v>25205.18</v>
      </c>
      <c r="J34" s="13"/>
      <c r="K34" s="13" t="s">
        <v>33</v>
      </c>
      <c r="L34" s="13">
        <v>25371.6</v>
      </c>
      <c r="M34" s="13" t="s">
        <v>33</v>
      </c>
      <c r="N34" s="12">
        <v>46654</v>
      </c>
    </row>
    <row r="35" spans="1:14" ht="30">
      <c r="A35" s="11" t="s">
        <v>94</v>
      </c>
      <c r="B35" s="11" t="s">
        <v>95</v>
      </c>
      <c r="C35" s="12">
        <v>38175</v>
      </c>
      <c r="D35" s="11" t="s">
        <v>96</v>
      </c>
      <c r="E35" s="13">
        <v>40032</v>
      </c>
      <c r="F35" s="11" t="s">
        <v>34</v>
      </c>
      <c r="G35" s="11" t="s">
        <v>35</v>
      </c>
      <c r="H35" s="13" t="s">
        <v>33</v>
      </c>
      <c r="I35" s="13">
        <v>40350.42</v>
      </c>
      <c r="J35" s="13"/>
      <c r="K35" s="13" t="s">
        <v>33</v>
      </c>
      <c r="L35" s="13">
        <v>40616.83</v>
      </c>
      <c r="M35" s="13"/>
      <c r="N35" s="12">
        <v>44874</v>
      </c>
    </row>
    <row r="36" spans="1:14" ht="30">
      <c r="A36" s="11" t="s">
        <v>116</v>
      </c>
      <c r="B36" s="11" t="s">
        <v>124</v>
      </c>
      <c r="C36" s="12">
        <v>41759</v>
      </c>
      <c r="D36" s="11" t="s">
        <v>125</v>
      </c>
      <c r="E36" s="13">
        <v>39060.78</v>
      </c>
      <c r="F36" s="11" t="s">
        <v>49</v>
      </c>
      <c r="G36" s="11" t="s">
        <v>56</v>
      </c>
      <c r="H36" s="13" t="s">
        <v>33</v>
      </c>
      <c r="I36" s="13">
        <v>39386.89</v>
      </c>
      <c r="J36" s="13"/>
      <c r="K36" s="13" t="s">
        <v>33</v>
      </c>
      <c r="L36" s="13">
        <v>39646.95</v>
      </c>
      <c r="M36" s="13"/>
      <c r="N36" s="12">
        <v>45463</v>
      </c>
    </row>
    <row r="37" spans="1:14" ht="30">
      <c r="A37" s="11" t="s">
        <v>94</v>
      </c>
      <c r="B37" s="11" t="s">
        <v>95</v>
      </c>
      <c r="C37" s="12">
        <v>38175</v>
      </c>
      <c r="D37" s="11" t="s">
        <v>96</v>
      </c>
      <c r="E37" s="13">
        <v>43411.5</v>
      </c>
      <c r="F37" s="11" t="s">
        <v>34</v>
      </c>
      <c r="G37" s="11" t="s">
        <v>35</v>
      </c>
      <c r="H37" s="13" t="s">
        <v>33</v>
      </c>
      <c r="I37" s="13">
        <v>43756.81</v>
      </c>
      <c r="J37" s="13"/>
      <c r="K37" s="13" t="s">
        <v>33</v>
      </c>
      <c r="L37" s="13">
        <v>44045.71</v>
      </c>
      <c r="M37" s="13"/>
      <c r="N37" s="12">
        <v>44905</v>
      </c>
    </row>
    <row r="38" spans="1:14" ht="30">
      <c r="A38" s="11" t="s">
        <v>121</v>
      </c>
      <c r="B38" s="11" t="s">
        <v>126</v>
      </c>
      <c r="C38" s="12">
        <v>41779</v>
      </c>
      <c r="D38" s="11" t="s">
        <v>127</v>
      </c>
      <c r="E38" s="13">
        <v>223644.4</v>
      </c>
      <c r="F38" s="11" t="s">
        <v>34</v>
      </c>
      <c r="G38" s="11" t="s">
        <v>35</v>
      </c>
      <c r="H38" s="13" t="s">
        <v>33</v>
      </c>
      <c r="I38" s="13">
        <v>225331.03</v>
      </c>
      <c r="J38" s="13"/>
      <c r="K38" s="13" t="s">
        <v>33</v>
      </c>
      <c r="L38" s="13">
        <v>226818.73</v>
      </c>
      <c r="M38" s="13"/>
      <c r="N38" s="12">
        <v>44923</v>
      </c>
    </row>
    <row r="39" spans="1:14" ht="30">
      <c r="A39" s="11" t="s">
        <v>121</v>
      </c>
      <c r="B39" s="11" t="s">
        <v>126</v>
      </c>
      <c r="C39" s="12">
        <v>41779</v>
      </c>
      <c r="D39" s="11" t="s">
        <v>127</v>
      </c>
      <c r="E39" s="13">
        <v>137563.6</v>
      </c>
      <c r="F39" s="11" t="s">
        <v>34</v>
      </c>
      <c r="G39" s="11" t="s">
        <v>35</v>
      </c>
      <c r="H39" s="13" t="s">
        <v>33</v>
      </c>
      <c r="I39" s="13">
        <v>138677.62</v>
      </c>
      <c r="J39" s="10"/>
      <c r="K39" s="13" t="s">
        <v>33</v>
      </c>
      <c r="L39" s="13">
        <v>139593.21</v>
      </c>
      <c r="M39" s="13"/>
      <c r="N39" s="12">
        <v>44956</v>
      </c>
    </row>
    <row r="40" spans="1:14" ht="30">
      <c r="A40" s="11" t="s">
        <v>109</v>
      </c>
      <c r="B40" s="11" t="s">
        <v>128</v>
      </c>
      <c r="C40" s="12">
        <v>41676</v>
      </c>
      <c r="D40" s="11" t="s">
        <v>129</v>
      </c>
      <c r="E40" s="13">
        <v>134537.48</v>
      </c>
      <c r="F40" s="11" t="s">
        <v>51</v>
      </c>
      <c r="G40" s="11" t="s">
        <v>52</v>
      </c>
      <c r="H40" s="13" t="s">
        <v>33</v>
      </c>
      <c r="I40" s="13">
        <v>134868.77</v>
      </c>
      <c r="J40" s="13"/>
      <c r="K40" s="13" t="s">
        <v>33</v>
      </c>
      <c r="L40" s="13">
        <v>135759.22</v>
      </c>
      <c r="M40" s="13">
        <v>80000</v>
      </c>
      <c r="N40" s="11" t="s">
        <v>53</v>
      </c>
    </row>
    <row r="41" spans="1:14" ht="30">
      <c r="A41" s="11" t="s">
        <v>97</v>
      </c>
      <c r="B41" s="11" t="s">
        <v>130</v>
      </c>
      <c r="C41" s="12">
        <v>41733</v>
      </c>
      <c r="D41" s="11" t="s">
        <v>131</v>
      </c>
      <c r="E41" s="13">
        <v>79818.89</v>
      </c>
      <c r="F41" s="11" t="s">
        <v>39</v>
      </c>
      <c r="G41" s="11" t="s">
        <v>57</v>
      </c>
      <c r="H41" s="13" t="s">
        <v>33</v>
      </c>
      <c r="I41" s="13">
        <v>80304.37</v>
      </c>
      <c r="J41" s="13"/>
      <c r="K41" s="13" t="s">
        <v>33</v>
      </c>
      <c r="L41" s="13">
        <v>80834.56</v>
      </c>
      <c r="M41" s="13"/>
      <c r="N41" s="12">
        <v>47177</v>
      </c>
    </row>
    <row r="42" spans="1:14" ht="30">
      <c r="A42" s="11" t="s">
        <v>112</v>
      </c>
      <c r="B42" s="11" t="s">
        <v>92</v>
      </c>
      <c r="C42" s="12">
        <v>41551</v>
      </c>
      <c r="D42" s="11" t="s">
        <v>93</v>
      </c>
      <c r="E42" s="13">
        <v>9768.51</v>
      </c>
      <c r="F42" s="11" t="s">
        <v>34</v>
      </c>
      <c r="G42" s="11" t="s">
        <v>35</v>
      </c>
      <c r="H42" s="10" t="s">
        <v>33</v>
      </c>
      <c r="I42" s="13">
        <v>9824.79</v>
      </c>
      <c r="J42" s="13"/>
      <c r="K42" s="13" t="s">
        <v>33</v>
      </c>
      <c r="L42" s="13">
        <v>9889.66</v>
      </c>
      <c r="M42" s="13" t="s">
        <v>33</v>
      </c>
      <c r="N42" s="12">
        <v>46886</v>
      </c>
    </row>
    <row r="43" spans="1:14" ht="30">
      <c r="A43" s="11" t="s">
        <v>94</v>
      </c>
      <c r="B43" s="11" t="s">
        <v>95</v>
      </c>
      <c r="C43" s="12">
        <v>38175</v>
      </c>
      <c r="D43" s="11" t="s">
        <v>96</v>
      </c>
      <c r="E43" s="13">
        <v>66477</v>
      </c>
      <c r="F43" s="11" t="s">
        <v>34</v>
      </c>
      <c r="G43" s="11" t="s">
        <v>35</v>
      </c>
      <c r="H43" s="13" t="s">
        <v>33</v>
      </c>
      <c r="I43" s="13">
        <v>66849.3</v>
      </c>
      <c r="J43" s="13"/>
      <c r="K43" s="13" t="s">
        <v>33</v>
      </c>
      <c r="L43" s="13">
        <v>67290.65</v>
      </c>
      <c r="M43" s="13"/>
      <c r="N43" s="12">
        <v>45070</v>
      </c>
    </row>
    <row r="44" spans="1:14" ht="30">
      <c r="A44" s="11" t="s">
        <v>121</v>
      </c>
      <c r="B44" s="11" t="s">
        <v>132</v>
      </c>
      <c r="C44" s="12">
        <v>41779</v>
      </c>
      <c r="D44" s="11" t="s">
        <v>127</v>
      </c>
      <c r="E44" s="13">
        <v>447933.6</v>
      </c>
      <c r="F44" s="11" t="s">
        <v>34</v>
      </c>
      <c r="G44" s="11" t="s">
        <v>35</v>
      </c>
      <c r="H44" s="13" t="s">
        <v>33</v>
      </c>
      <c r="I44" s="13">
        <v>450316.43</v>
      </c>
      <c r="J44" s="13"/>
      <c r="K44" s="13" t="s">
        <v>33</v>
      </c>
      <c r="L44" s="13">
        <v>453289.55</v>
      </c>
      <c r="M44" s="13"/>
      <c r="N44" s="12">
        <v>45091</v>
      </c>
    </row>
    <row r="45" spans="1:14" ht="30">
      <c r="A45" s="11" t="s">
        <v>121</v>
      </c>
      <c r="B45" s="11" t="s">
        <v>126</v>
      </c>
      <c r="C45" s="12">
        <v>41779</v>
      </c>
      <c r="D45" s="11" t="s">
        <v>127</v>
      </c>
      <c r="E45" s="13">
        <v>576355.6</v>
      </c>
      <c r="F45" s="11" t="s">
        <v>34</v>
      </c>
      <c r="G45" s="11" t="s">
        <v>35</v>
      </c>
      <c r="H45" s="13" t="s">
        <v>33</v>
      </c>
      <c r="I45" s="13">
        <v>579282.64</v>
      </c>
      <c r="J45" s="13"/>
      <c r="K45" s="13" t="s">
        <v>33</v>
      </c>
      <c r="L45" s="13">
        <v>583107.23</v>
      </c>
      <c r="M45" s="13"/>
      <c r="N45" s="12">
        <v>45109</v>
      </c>
    </row>
    <row r="46" spans="1:14" ht="30">
      <c r="A46" s="11" t="s">
        <v>94</v>
      </c>
      <c r="B46" s="11" t="s">
        <v>95</v>
      </c>
      <c r="C46" s="12">
        <v>38175</v>
      </c>
      <c r="D46" s="11" t="s">
        <v>96</v>
      </c>
      <c r="E46" s="13">
        <v>66684.86</v>
      </c>
      <c r="F46" s="11" t="s">
        <v>34</v>
      </c>
      <c r="G46" s="11" t="s">
        <v>35</v>
      </c>
      <c r="H46" s="13" t="s">
        <v>33</v>
      </c>
      <c r="I46" s="13">
        <v>66960.78</v>
      </c>
      <c r="J46" s="13"/>
      <c r="K46" s="13" t="s">
        <v>33</v>
      </c>
      <c r="L46" s="13">
        <v>67402.87</v>
      </c>
      <c r="M46" s="13"/>
      <c r="N46" s="12">
        <v>45168</v>
      </c>
    </row>
    <row r="47" spans="1:14" ht="30">
      <c r="A47" s="11" t="s">
        <v>121</v>
      </c>
      <c r="B47" s="11" t="s">
        <v>126</v>
      </c>
      <c r="C47" s="12">
        <v>41779</v>
      </c>
      <c r="D47" s="11" t="s">
        <v>127</v>
      </c>
      <c r="E47" s="13">
        <v>214502.8</v>
      </c>
      <c r="F47" s="11" t="s">
        <v>34</v>
      </c>
      <c r="G47" s="11" t="s">
        <v>35</v>
      </c>
      <c r="H47" s="13" t="s">
        <v>33</v>
      </c>
      <c r="I47" s="13">
        <v>215126.78</v>
      </c>
      <c r="J47" s="13"/>
      <c r="K47" s="13" t="s">
        <v>33</v>
      </c>
      <c r="L47" s="13">
        <v>216547.11</v>
      </c>
      <c r="M47" s="13"/>
      <c r="N47" s="12">
        <v>45230</v>
      </c>
    </row>
    <row r="48" spans="1:14" ht="30">
      <c r="A48" s="11" t="s">
        <v>94</v>
      </c>
      <c r="B48" s="11" t="s">
        <v>95</v>
      </c>
      <c r="C48" s="12">
        <v>38175</v>
      </c>
      <c r="D48" s="11" t="s">
        <v>96</v>
      </c>
      <c r="E48" s="13">
        <v>31002</v>
      </c>
      <c r="F48" s="11" t="s">
        <v>34</v>
      </c>
      <c r="G48" s="11" t="s">
        <v>35</v>
      </c>
      <c r="H48" s="13" t="s">
        <v>33</v>
      </c>
      <c r="I48" s="13">
        <v>31091.58</v>
      </c>
      <c r="J48" s="13"/>
      <c r="K48" s="13" t="s">
        <v>33</v>
      </c>
      <c r="L48" s="13">
        <v>31296.86</v>
      </c>
      <c r="M48" s="13"/>
      <c r="N48" s="12">
        <v>45231</v>
      </c>
    </row>
    <row r="49" spans="1:14" ht="30">
      <c r="A49" s="11" t="s">
        <v>94</v>
      </c>
      <c r="B49" s="11" t="s">
        <v>95</v>
      </c>
      <c r="C49" s="12">
        <v>38175</v>
      </c>
      <c r="D49" s="11" t="s">
        <v>96</v>
      </c>
      <c r="E49" s="13">
        <v>40974.89</v>
      </c>
      <c r="F49" s="11" t="s">
        <v>34</v>
      </c>
      <c r="G49" s="11" t="s">
        <v>35</v>
      </c>
      <c r="H49" s="13" t="s">
        <v>33</v>
      </c>
      <c r="I49" s="13">
        <v>41083.69</v>
      </c>
      <c r="J49" s="13"/>
      <c r="K49" s="13" t="s">
        <v>33</v>
      </c>
      <c r="L49" s="13">
        <v>41354.93</v>
      </c>
      <c r="M49" s="13"/>
      <c r="N49" s="12">
        <v>45243</v>
      </c>
    </row>
    <row r="50" spans="1:14" ht="30">
      <c r="A50" s="11" t="s">
        <v>80</v>
      </c>
      <c r="B50" s="11" t="s">
        <v>92</v>
      </c>
      <c r="C50" s="12">
        <v>41551</v>
      </c>
      <c r="D50" s="11" t="s">
        <v>93</v>
      </c>
      <c r="E50" s="13">
        <v>30451.37</v>
      </c>
      <c r="F50" s="11" t="s">
        <v>58</v>
      </c>
      <c r="G50" s="11" t="s">
        <v>52</v>
      </c>
      <c r="H50" s="13" t="s">
        <v>33</v>
      </c>
      <c r="I50" s="13">
        <v>30516.22</v>
      </c>
      <c r="J50" s="13"/>
      <c r="K50" s="13" t="s">
        <v>33</v>
      </c>
      <c r="L50" s="13">
        <v>30717.7</v>
      </c>
      <c r="M50" s="13">
        <v>10000</v>
      </c>
      <c r="N50" s="12">
        <v>46000</v>
      </c>
    </row>
    <row r="51" spans="1:14" ht="30">
      <c r="A51" s="11" t="s">
        <v>80</v>
      </c>
      <c r="B51" s="11" t="s">
        <v>92</v>
      </c>
      <c r="C51" s="12">
        <v>41551</v>
      </c>
      <c r="D51" s="11" t="s">
        <v>93</v>
      </c>
      <c r="E51" s="13">
        <v>60722.29</v>
      </c>
      <c r="F51" s="11" t="s">
        <v>58</v>
      </c>
      <c r="G51" s="11" t="s">
        <v>59</v>
      </c>
      <c r="H51" s="13" t="s">
        <v>33</v>
      </c>
      <c r="I51" s="13">
        <v>60851.6</v>
      </c>
      <c r="J51" s="13"/>
      <c r="K51" s="13" t="s">
        <v>33</v>
      </c>
      <c r="L51" s="13">
        <v>61253.38</v>
      </c>
      <c r="M51" s="13">
        <v>20000</v>
      </c>
      <c r="N51" s="12">
        <v>46001</v>
      </c>
    </row>
    <row r="52" spans="1:14" ht="30">
      <c r="A52" s="11" t="s">
        <v>74</v>
      </c>
      <c r="B52" s="11" t="s">
        <v>133</v>
      </c>
      <c r="C52" s="12">
        <v>42885</v>
      </c>
      <c r="D52" s="11" t="s">
        <v>134</v>
      </c>
      <c r="E52" s="13">
        <v>44095.72</v>
      </c>
      <c r="F52" s="11" t="s">
        <v>60</v>
      </c>
      <c r="G52" s="11" t="s">
        <v>61</v>
      </c>
      <c r="H52" s="13" t="s">
        <v>33</v>
      </c>
      <c r="I52" s="13">
        <v>44157.24</v>
      </c>
      <c r="J52" s="13"/>
      <c r="K52" s="13">
        <v>39483.15</v>
      </c>
      <c r="L52" s="13">
        <v>4934.4</v>
      </c>
      <c r="M52" s="13"/>
      <c r="N52" s="12">
        <v>45308</v>
      </c>
    </row>
    <row r="53" spans="1:14" ht="30">
      <c r="A53" s="11" t="s">
        <v>94</v>
      </c>
      <c r="B53" s="11" t="s">
        <v>135</v>
      </c>
      <c r="C53" s="12">
        <v>41122</v>
      </c>
      <c r="D53" s="11" t="s">
        <v>136</v>
      </c>
      <c r="E53" s="13">
        <v>53815.54</v>
      </c>
      <c r="F53" s="11" t="s">
        <v>62</v>
      </c>
      <c r="G53" s="11" t="s">
        <v>63</v>
      </c>
      <c r="H53" s="13" t="s">
        <v>33</v>
      </c>
      <c r="I53" s="13">
        <v>53860.69</v>
      </c>
      <c r="J53" s="13"/>
      <c r="K53" s="13" t="s">
        <v>33</v>
      </c>
      <c r="L53" s="13">
        <v>54216.3</v>
      </c>
      <c r="M53" s="13"/>
      <c r="N53" s="11" t="s">
        <v>36</v>
      </c>
    </row>
    <row r="54" spans="1:14" ht="60">
      <c r="A54" s="11" t="s">
        <v>74</v>
      </c>
      <c r="B54" s="11" t="s">
        <v>137</v>
      </c>
      <c r="C54" s="12">
        <v>41598</v>
      </c>
      <c r="D54" s="11" t="s">
        <v>138</v>
      </c>
      <c r="E54" s="13">
        <v>22010.83</v>
      </c>
      <c r="F54" s="11" t="s">
        <v>64</v>
      </c>
      <c r="G54" s="11" t="s">
        <v>59</v>
      </c>
      <c r="H54" s="13" t="s">
        <v>33</v>
      </c>
      <c r="I54" s="13">
        <v>22023.83</v>
      </c>
      <c r="J54" s="13"/>
      <c r="K54" s="13" t="s">
        <v>33</v>
      </c>
      <c r="L54" s="13">
        <v>22169.24</v>
      </c>
      <c r="M54" s="13"/>
      <c r="N54" s="12">
        <v>45368</v>
      </c>
    </row>
    <row r="55" spans="1:14" ht="45">
      <c r="A55" s="11" t="s">
        <v>139</v>
      </c>
      <c r="B55" s="11" t="s">
        <v>140</v>
      </c>
      <c r="C55" s="12">
        <v>41758</v>
      </c>
      <c r="D55" s="11" t="s">
        <v>141</v>
      </c>
      <c r="E55" s="13">
        <v>46124.29</v>
      </c>
      <c r="F55" s="11" t="s">
        <v>65</v>
      </c>
      <c r="G55" s="11" t="s">
        <v>59</v>
      </c>
      <c r="H55" s="15" t="s">
        <v>33</v>
      </c>
      <c r="I55" s="15" t="s">
        <v>33</v>
      </c>
      <c r="J55" s="13">
        <v>46124.29</v>
      </c>
      <c r="K55" s="13">
        <v>46304.65</v>
      </c>
      <c r="L55" s="13" t="s">
        <v>33</v>
      </c>
      <c r="M55" s="13"/>
      <c r="N55" s="11" t="s">
        <v>66</v>
      </c>
    </row>
    <row r="56" spans="1:14" ht="30">
      <c r="A56" s="11" t="s">
        <v>94</v>
      </c>
      <c r="B56" s="11" t="s">
        <v>95</v>
      </c>
      <c r="C56" s="12">
        <v>38175</v>
      </c>
      <c r="D56" s="11" t="s">
        <v>96</v>
      </c>
      <c r="E56" s="13">
        <v>55697.4</v>
      </c>
      <c r="F56" s="11" t="s">
        <v>34</v>
      </c>
      <c r="G56" s="11" t="s">
        <v>35</v>
      </c>
      <c r="H56" s="13" t="s">
        <v>33</v>
      </c>
      <c r="I56" s="13" t="s">
        <v>33</v>
      </c>
      <c r="J56" s="13">
        <v>55697.4</v>
      </c>
      <c r="K56" s="13"/>
      <c r="L56" s="13">
        <v>55992.514483641295</v>
      </c>
      <c r="M56" s="13"/>
      <c r="N56" s="12">
        <v>45452</v>
      </c>
    </row>
    <row r="57" spans="1:14" ht="30">
      <c r="A57" s="11" t="s">
        <v>142</v>
      </c>
      <c r="B57" s="11" t="s">
        <v>143</v>
      </c>
      <c r="C57" s="12">
        <v>43152</v>
      </c>
      <c r="D57" s="11" t="s">
        <v>144</v>
      </c>
      <c r="E57" s="13">
        <v>51000</v>
      </c>
      <c r="F57" s="11" t="s">
        <v>67</v>
      </c>
      <c r="G57" s="11" t="s">
        <v>50</v>
      </c>
      <c r="H57" s="13" t="s">
        <v>33</v>
      </c>
      <c r="I57" s="13" t="s">
        <v>33</v>
      </c>
      <c r="J57" s="13">
        <v>51000</v>
      </c>
      <c r="K57" s="13">
        <v>51157.07</v>
      </c>
      <c r="L57" s="13" t="s">
        <v>33</v>
      </c>
      <c r="M57" s="13"/>
      <c r="N57" s="12">
        <v>45463</v>
      </c>
    </row>
    <row r="58" spans="1:14" ht="30">
      <c r="A58" s="11" t="s">
        <v>94</v>
      </c>
      <c r="B58" s="11" t="s">
        <v>95</v>
      </c>
      <c r="C58" s="12">
        <v>38175</v>
      </c>
      <c r="D58" s="11" t="s">
        <v>96</v>
      </c>
      <c r="E58" s="13">
        <v>118820</v>
      </c>
      <c r="F58" s="11" t="s">
        <v>34</v>
      </c>
      <c r="G58" s="11" t="s">
        <v>35</v>
      </c>
      <c r="H58" s="13" t="s">
        <v>33</v>
      </c>
      <c r="I58" s="13" t="s">
        <v>33</v>
      </c>
      <c r="J58" s="13">
        <v>118820</v>
      </c>
      <c r="K58" s="13"/>
      <c r="L58" s="13">
        <v>119377.1</v>
      </c>
      <c r="M58" s="13"/>
      <c r="N58" s="12">
        <v>45482</v>
      </c>
    </row>
    <row r="59" spans="1:14" ht="45">
      <c r="A59" s="11" t="s">
        <v>139</v>
      </c>
      <c r="B59" s="11" t="s">
        <v>140</v>
      </c>
      <c r="C59" s="12">
        <v>41758</v>
      </c>
      <c r="D59" s="11" t="s">
        <v>141</v>
      </c>
      <c r="E59" s="13">
        <v>95995</v>
      </c>
      <c r="F59" s="11" t="s">
        <v>34</v>
      </c>
      <c r="G59" s="11" t="s">
        <v>35</v>
      </c>
      <c r="H59" s="13" t="s">
        <v>33</v>
      </c>
      <c r="I59" s="13" t="s">
        <v>33</v>
      </c>
      <c r="J59" s="13">
        <v>95995</v>
      </c>
      <c r="K59" s="13"/>
      <c r="L59" s="13">
        <v>96434.183113186344</v>
      </c>
      <c r="M59" s="13"/>
      <c r="N59" s="12">
        <v>47314</v>
      </c>
    </row>
    <row r="60" spans="1:14" ht="30">
      <c r="A60" s="11" t="s">
        <v>94</v>
      </c>
      <c r="B60" s="11" t="s">
        <v>95</v>
      </c>
      <c r="C60" s="12">
        <v>38175</v>
      </c>
      <c r="D60" s="11" t="s">
        <v>96</v>
      </c>
      <c r="E60" s="13">
        <v>81558</v>
      </c>
      <c r="F60" s="11" t="s">
        <v>34</v>
      </c>
      <c r="G60" s="11" t="s">
        <v>35</v>
      </c>
      <c r="H60" s="13" t="s">
        <v>33</v>
      </c>
      <c r="I60" s="13" t="s">
        <v>33</v>
      </c>
      <c r="J60" s="13">
        <v>81558</v>
      </c>
      <c r="K60" s="13"/>
      <c r="L60" s="13">
        <v>81790.38</v>
      </c>
      <c r="M60" s="13"/>
      <c r="N60" s="12">
        <v>45578</v>
      </c>
    </row>
    <row r="61" spans="1:14" ht="30">
      <c r="A61" s="11" t="s">
        <v>142</v>
      </c>
      <c r="B61" s="11" t="s">
        <v>145</v>
      </c>
      <c r="C61" s="12">
        <v>43152</v>
      </c>
      <c r="D61" s="11" t="s">
        <v>144</v>
      </c>
      <c r="E61" s="13">
        <v>450000</v>
      </c>
      <c r="F61" s="11" t="s">
        <v>34</v>
      </c>
      <c r="G61" s="11" t="s">
        <v>35</v>
      </c>
      <c r="H61" s="13" t="s">
        <v>33</v>
      </c>
      <c r="I61" s="13" t="s">
        <v>33</v>
      </c>
      <c r="J61" s="13">
        <v>450000</v>
      </c>
      <c r="K61" s="13"/>
      <c r="L61" s="13">
        <v>451222.28</v>
      </c>
      <c r="M61" s="13"/>
      <c r="N61" s="12">
        <v>45585</v>
      </c>
    </row>
    <row r="62" spans="1:14" ht="60">
      <c r="A62" s="11" t="s">
        <v>146</v>
      </c>
      <c r="B62" s="11" t="s">
        <v>147</v>
      </c>
      <c r="C62" s="12">
        <v>43140</v>
      </c>
      <c r="D62" s="11" t="s">
        <v>148</v>
      </c>
      <c r="E62" s="13">
        <v>21865.29</v>
      </c>
      <c r="F62" s="11" t="s">
        <v>187</v>
      </c>
      <c r="G62" s="11" t="s">
        <v>68</v>
      </c>
      <c r="H62" s="15" t="s">
        <v>33</v>
      </c>
      <c r="I62" s="15" t="s">
        <v>33</v>
      </c>
      <c r="J62" s="13">
        <v>21865.29</v>
      </c>
      <c r="K62" s="13"/>
      <c r="L62" s="13">
        <v>21903.5</v>
      </c>
      <c r="M62" s="13"/>
      <c r="N62" s="11" t="s">
        <v>36</v>
      </c>
    </row>
    <row r="63" spans="1:14" ht="45">
      <c r="A63" s="11" t="s">
        <v>149</v>
      </c>
      <c r="B63" s="11" t="s">
        <v>150</v>
      </c>
      <c r="C63" s="12">
        <v>41681</v>
      </c>
      <c r="D63" s="11" t="s">
        <v>151</v>
      </c>
      <c r="E63" s="13">
        <v>15000</v>
      </c>
      <c r="F63" s="11" t="s">
        <v>69</v>
      </c>
      <c r="G63" s="11" t="s">
        <v>52</v>
      </c>
      <c r="H63" s="13" t="s">
        <v>33</v>
      </c>
      <c r="I63" s="13" t="s">
        <v>33</v>
      </c>
      <c r="J63" s="13">
        <v>15000</v>
      </c>
      <c r="K63" s="13"/>
      <c r="L63" s="13">
        <v>15006.77</v>
      </c>
      <c r="M63" s="13"/>
      <c r="N63" s="12">
        <v>45706</v>
      </c>
    </row>
    <row r="64" spans="1:14" ht="45">
      <c r="A64" s="11" t="s">
        <v>103</v>
      </c>
      <c r="B64" s="11" t="s">
        <v>152</v>
      </c>
      <c r="C64" s="12">
        <v>42032</v>
      </c>
      <c r="D64" s="11" t="s">
        <v>153</v>
      </c>
      <c r="E64" s="13">
        <v>13592.55</v>
      </c>
      <c r="F64" s="11" t="s">
        <v>45</v>
      </c>
      <c r="G64" s="11" t="s">
        <v>56</v>
      </c>
      <c r="H64" s="13" t="s">
        <v>33</v>
      </c>
      <c r="I64" s="13" t="s">
        <v>33</v>
      </c>
      <c r="J64" s="13">
        <v>13592.55</v>
      </c>
      <c r="K64" s="13"/>
      <c r="L64" s="13">
        <v>13598.17</v>
      </c>
      <c r="M64" s="13"/>
      <c r="N64" s="12">
        <v>45708</v>
      </c>
    </row>
    <row r="65" spans="1:14" ht="30">
      <c r="A65" s="11" t="s">
        <v>142</v>
      </c>
      <c r="B65" s="11" t="s">
        <v>145</v>
      </c>
      <c r="C65" s="12">
        <v>43152</v>
      </c>
      <c r="D65" s="11" t="s">
        <v>144</v>
      </c>
      <c r="E65" s="13">
        <v>225000</v>
      </c>
      <c r="F65" s="11" t="s">
        <v>34</v>
      </c>
      <c r="G65" s="11" t="s">
        <v>35</v>
      </c>
      <c r="H65" s="13" t="s">
        <v>33</v>
      </c>
      <c r="I65" s="13" t="s">
        <v>33</v>
      </c>
      <c r="J65" s="13">
        <v>225000</v>
      </c>
      <c r="K65" s="13"/>
      <c r="L65" s="13">
        <v>225051.47</v>
      </c>
      <c r="M65" s="13"/>
      <c r="N65" s="12">
        <v>45717</v>
      </c>
    </row>
    <row r="66" spans="1:14">
      <c r="A66" s="1"/>
      <c r="B66" s="1"/>
      <c r="C66" s="1"/>
      <c r="D66" s="1"/>
      <c r="E66" s="3"/>
      <c r="F66" s="1"/>
      <c r="G66" s="1"/>
      <c r="H66" s="3"/>
      <c r="I66" s="3">
        <f>SUM(I2:I65)</f>
        <v>3408927.0600000005</v>
      </c>
      <c r="J66" s="10">
        <f>SUM(J55:J65)</f>
        <v>1174652.53</v>
      </c>
      <c r="K66" s="3">
        <f>SUM(K2:K65)</f>
        <v>371469.13000000006</v>
      </c>
      <c r="L66" s="3">
        <f>SUM(L2:L65)</f>
        <v>4237428.2075968273</v>
      </c>
      <c r="M66" s="3">
        <f>SUM(M2:M65)</f>
        <v>264959.02</v>
      </c>
      <c r="N66" s="1"/>
    </row>
  </sheetData>
  <pageMargins left="0.7" right="0.7" top="0.75" bottom="0.75" header="0.3" footer="0.3"/>
  <headerFooter scaleWithDoc="1" alignWithMargins="0" differentFirst="0" differentOddEven="0"/>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2:E13"/>
  <sheetViews>
    <sheetView view="normal" workbookViewId="0">
      <selection pane="topLeft" activeCell="B7" sqref="B7"/>
    </sheetView>
  </sheetViews>
  <sheetFormatPr defaultRowHeight="15"/>
  <cols>
    <col min="1" max="1" width="14.140625" style="1" customWidth="1"/>
    <col min="2" max="2" width="43" customWidth="1"/>
    <col min="3" max="3" width="14.5703125" style="1" customWidth="1"/>
    <col min="4" max="4" width="11.140625" style="3" bestFit="1" customWidth="1"/>
    <col min="5" max="5" width="25.27734375" style="1" customWidth="1"/>
  </cols>
  <sheetData>
    <row r="2" spans="1:5" ht="105" customHeight="1">
      <c r="A2" s="5" t="s">
        <v>158</v>
      </c>
      <c r="B2" s="5" t="s">
        <v>14</v>
      </c>
      <c r="C2" s="5"/>
      <c r="D2" s="4"/>
      <c r="E2" s="5"/>
    </row>
    <row r="3" spans="1:5">
      <c r="A3" s="5"/>
      <c r="B3" s="2"/>
      <c r="C3" s="5"/>
      <c r="D3" s="4"/>
      <c r="E3" s="5"/>
    </row>
    <row r="4" spans="1:5">
      <c r="A4" s="5"/>
      <c r="B4" s="2"/>
      <c r="C4" s="5"/>
      <c r="D4" s="4"/>
      <c r="E4" s="5"/>
    </row>
    <row r="5" spans="1:5" ht="30">
      <c r="A5" s="5" t="s">
        <v>70</v>
      </c>
      <c r="B5" s="2" t="s">
        <v>160</v>
      </c>
      <c r="C5" s="5" t="s">
        <v>161</v>
      </c>
      <c r="D5" s="4" t="s">
        <v>162</v>
      </c>
      <c r="E5" s="5" t="s">
        <v>186</v>
      </c>
    </row>
    <row r="6" spans="1:5" ht="30">
      <c r="A6" s="5" t="s">
        <v>80</v>
      </c>
      <c r="B6" s="2" t="s">
        <v>81</v>
      </c>
      <c r="C6" s="5" t="s">
        <v>176</v>
      </c>
      <c r="D6" s="4">
        <v>382.5</v>
      </c>
      <c r="E6" s="5" t="s">
        <v>177</v>
      </c>
    </row>
    <row r="7" spans="1:5" ht="30">
      <c r="A7" s="5" t="s">
        <v>80</v>
      </c>
      <c r="B7" s="2" t="s">
        <v>81</v>
      </c>
      <c r="C7" s="5" t="s">
        <v>178</v>
      </c>
      <c r="D7" s="4">
        <v>10000</v>
      </c>
      <c r="E7" s="5" t="s">
        <v>177</v>
      </c>
    </row>
    <row r="8" spans="1:5" ht="30">
      <c r="A8" s="5" t="s">
        <v>80</v>
      </c>
      <c r="B8" s="2" t="s">
        <v>81</v>
      </c>
      <c r="C8" s="5" t="s">
        <v>179</v>
      </c>
      <c r="D8" s="4">
        <v>20000</v>
      </c>
      <c r="E8" s="5" t="s">
        <v>177</v>
      </c>
    </row>
    <row r="9" spans="1:5" ht="30">
      <c r="A9" s="5" t="s">
        <v>116</v>
      </c>
      <c r="B9" s="2" t="s">
        <v>117</v>
      </c>
      <c r="C9" s="5" t="s">
        <v>56</v>
      </c>
      <c r="D9" s="4">
        <v>731.43</v>
      </c>
      <c r="E9" s="5" t="s">
        <v>183</v>
      </c>
    </row>
    <row r="10" spans="1:5" ht="45">
      <c r="A10" s="5" t="s">
        <v>180</v>
      </c>
      <c r="B10" s="2" t="s">
        <v>122</v>
      </c>
      <c r="C10" s="5" t="s">
        <v>179</v>
      </c>
      <c r="D10" s="4">
        <v>40000</v>
      </c>
      <c r="E10" s="5" t="s">
        <v>184</v>
      </c>
    </row>
    <row r="11" spans="1:5" ht="45">
      <c r="A11" s="5" t="s">
        <v>180</v>
      </c>
      <c r="B11" s="2" t="s">
        <v>122</v>
      </c>
      <c r="C11" s="5" t="s">
        <v>179</v>
      </c>
      <c r="D11" s="4">
        <v>113845.09</v>
      </c>
      <c r="E11" s="5" t="s">
        <v>185</v>
      </c>
    </row>
    <row r="12" spans="1:5" ht="30">
      <c r="A12" s="5" t="s">
        <v>109</v>
      </c>
      <c r="B12" s="2" t="s">
        <v>181</v>
      </c>
      <c r="C12" s="5" t="s">
        <v>178</v>
      </c>
      <c r="D12" s="4">
        <v>80000</v>
      </c>
      <c r="E12" s="5" t="s">
        <v>182</v>
      </c>
    </row>
    <row r="13" spans="1:5">
      <c r="A13" s="5"/>
      <c r="B13" s="2"/>
      <c r="C13" s="5"/>
      <c r="D13" s="4">
        <f>SUM(D6:D12)</f>
        <v>264959.02</v>
      </c>
      <c r="E13" s="5"/>
    </row>
  </sheetData>
  <pageMargins left="0.7" right="0.7" top="0.75" bottom="0.75" header="0.3" footer="0.3"/>
  <pageSetup paperSize="9" orientation="portrait"/>
  <headerFooter scaleWithDoc="1" alignWithMargins="0" differentFirst="0" differentOddEven="0"/>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2:E22"/>
  <sheetViews>
    <sheetView view="normal" workbookViewId="0">
      <selection pane="topLeft" activeCell="A7" sqref="A7:E7"/>
    </sheetView>
  </sheetViews>
  <sheetFormatPr defaultRowHeight="15"/>
  <cols>
    <col min="1" max="1" width="15.5703125" customWidth="1"/>
    <col min="2" max="2" width="42.27734375" customWidth="1"/>
    <col min="3" max="3" width="17" bestFit="1" customWidth="1"/>
    <col min="4" max="4" width="11.140625" bestFit="1" customWidth="1"/>
    <col min="5" max="5" width="38.84765625" style="1" customWidth="1"/>
  </cols>
  <sheetData>
    <row r="2" spans="1:2" ht="75">
      <c r="A2" t="s">
        <v>159</v>
      </c>
      <c r="B2" s="1" t="s">
        <v>24</v>
      </c>
    </row>
    <row r="3" spans="2:2">
      <c r="B3" s="1"/>
    </row>
    <row r="4" spans="2:2" ht="45">
      <c r="B4" s="1" t="s">
        <v>18</v>
      </c>
    </row>
    <row r="7" spans="1:5" ht="45">
      <c r="A7" s="21" t="s">
        <v>70</v>
      </c>
      <c r="B7" s="21" t="s">
        <v>160</v>
      </c>
      <c r="C7" s="21" t="s">
        <v>161</v>
      </c>
      <c r="D7" s="21" t="s">
        <v>162</v>
      </c>
      <c r="E7" s="22" t="s">
        <v>163</v>
      </c>
    </row>
    <row r="8" spans="1:5" ht="30">
      <c r="A8" s="11" t="s">
        <v>74</v>
      </c>
      <c r="B8" s="11" t="s">
        <v>75</v>
      </c>
      <c r="C8" s="11" t="s">
        <v>32</v>
      </c>
      <c r="D8" s="13">
        <v>423.79</v>
      </c>
      <c r="E8" s="22" t="s">
        <v>164</v>
      </c>
    </row>
    <row r="9" spans="1:5" ht="30">
      <c r="A9" s="11" t="s">
        <v>77</v>
      </c>
      <c r="B9" s="11" t="s">
        <v>78</v>
      </c>
      <c r="C9" s="11" t="s">
        <v>35</v>
      </c>
      <c r="D9" s="13">
        <v>9321.18</v>
      </c>
      <c r="E9" s="22" t="s">
        <v>164</v>
      </c>
    </row>
    <row r="10" spans="1:5" ht="45">
      <c r="A10" s="11" t="s">
        <v>83</v>
      </c>
      <c r="B10" s="11" t="s">
        <v>84</v>
      </c>
      <c r="C10" s="11" t="s">
        <v>35</v>
      </c>
      <c r="D10" s="13">
        <v>338.28</v>
      </c>
      <c r="E10" s="22" t="s">
        <v>165</v>
      </c>
    </row>
    <row r="11" spans="1:5" ht="45">
      <c r="A11" s="11" t="s">
        <v>83</v>
      </c>
      <c r="B11" s="11" t="s">
        <v>84</v>
      </c>
      <c r="C11" s="11" t="s">
        <v>35</v>
      </c>
      <c r="D11" s="13">
        <v>4.9</v>
      </c>
      <c r="E11" s="22" t="s">
        <v>165</v>
      </c>
    </row>
    <row r="12" spans="1:5" ht="30">
      <c r="A12" s="11" t="s">
        <v>103</v>
      </c>
      <c r="B12" s="11" t="s">
        <v>104</v>
      </c>
      <c r="C12" s="11" t="s">
        <v>43</v>
      </c>
      <c r="D12" s="13">
        <v>22184.14</v>
      </c>
      <c r="E12" s="22" t="s">
        <v>166</v>
      </c>
    </row>
    <row r="13" spans="1:5" ht="30">
      <c r="A13" s="11" t="s">
        <v>103</v>
      </c>
      <c r="B13" s="11" t="s">
        <v>104</v>
      </c>
      <c r="C13" s="11" t="s">
        <v>43</v>
      </c>
      <c r="D13" s="13">
        <v>7700</v>
      </c>
      <c r="E13" s="22" t="s">
        <v>167</v>
      </c>
    </row>
    <row r="14" spans="1:5" ht="45">
      <c r="A14" s="11" t="s">
        <v>103</v>
      </c>
      <c r="B14" s="11" t="s">
        <v>104</v>
      </c>
      <c r="C14" s="11" t="s">
        <v>43</v>
      </c>
      <c r="D14" s="13">
        <v>7423</v>
      </c>
      <c r="E14" s="22" t="s">
        <v>168</v>
      </c>
    </row>
    <row r="15" spans="1:5" ht="30">
      <c r="A15" s="11" t="s">
        <v>103</v>
      </c>
      <c r="B15" s="11" t="s">
        <v>104</v>
      </c>
      <c r="C15" s="11" t="s">
        <v>43</v>
      </c>
      <c r="D15" s="13">
        <v>1256</v>
      </c>
      <c r="E15" s="22" t="s">
        <v>169</v>
      </c>
    </row>
    <row r="16" spans="1:5" ht="30">
      <c r="A16" s="11" t="s">
        <v>106</v>
      </c>
      <c r="B16" s="11" t="s">
        <v>107</v>
      </c>
      <c r="C16" s="11" t="s">
        <v>43</v>
      </c>
      <c r="D16" s="13">
        <v>112832.84</v>
      </c>
      <c r="E16" s="22" t="s">
        <v>171</v>
      </c>
    </row>
    <row r="17" spans="1:5" ht="30">
      <c r="A17" s="11" t="s">
        <v>106</v>
      </c>
      <c r="B17" s="11" t="s">
        <v>107</v>
      </c>
      <c r="C17" s="11" t="s">
        <v>43</v>
      </c>
      <c r="D17" s="13">
        <v>975.13</v>
      </c>
      <c r="E17" s="22" t="s">
        <v>170</v>
      </c>
    </row>
    <row r="18" spans="1:5" ht="30">
      <c r="A18" s="11" t="s">
        <v>109</v>
      </c>
      <c r="B18" s="11" t="s">
        <v>119</v>
      </c>
      <c r="C18" s="11" t="s">
        <v>52</v>
      </c>
      <c r="D18" s="13">
        <v>72065</v>
      </c>
      <c r="E18" s="22" t="s">
        <v>172</v>
      </c>
    </row>
    <row r="19" spans="1:5" ht="30">
      <c r="A19" s="11" t="s">
        <v>74</v>
      </c>
      <c r="B19" s="11" t="s">
        <v>133</v>
      </c>
      <c r="C19" s="11" t="s">
        <v>61</v>
      </c>
      <c r="D19" s="13">
        <v>39483.15</v>
      </c>
      <c r="E19" s="22" t="s">
        <v>173</v>
      </c>
    </row>
    <row r="20" spans="1:5" ht="30">
      <c r="A20" s="11" t="s">
        <v>139</v>
      </c>
      <c r="B20" s="11" t="s">
        <v>140</v>
      </c>
      <c r="C20" s="11" t="s">
        <v>59</v>
      </c>
      <c r="D20" s="13">
        <v>46304.65</v>
      </c>
      <c r="E20" s="22" t="s">
        <v>174</v>
      </c>
    </row>
    <row r="21" spans="1:5" ht="30">
      <c r="A21" s="11" t="s">
        <v>142</v>
      </c>
      <c r="B21" s="11" t="s">
        <v>143</v>
      </c>
      <c r="C21" s="11" t="s">
        <v>50</v>
      </c>
      <c r="D21" s="13">
        <v>51157.07</v>
      </c>
      <c r="E21" s="22" t="s">
        <v>175</v>
      </c>
    </row>
    <row r="22" spans="1:4">
      <c r="A22" s="1"/>
      <c r="B22" s="1"/>
      <c r="C22" s="1"/>
      <c r="D22" s="3">
        <f>SUM(D8:D21)</f>
        <v>371469.13000000006</v>
      </c>
    </row>
  </sheetData>
  <pageMargins left="0.7" right="0.7" top="0.75" bottom="0.75" header="0.3" footer="0.3"/>
  <headerFooter scaleWithDoc="1" alignWithMargins="0" differentFirst="0" differentOddEven="0"/>
  <extLst/>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2:C23"/>
  <sheetViews>
    <sheetView view="normal" workbookViewId="0">
      <selection pane="topLeft" activeCell="A4" sqref="A4"/>
    </sheetView>
  </sheetViews>
  <sheetFormatPr defaultRowHeight="15"/>
  <cols>
    <col min="1" max="1" width="42" customWidth="1"/>
    <col min="2" max="2" width="20.41796875" customWidth="1"/>
    <col min="3" max="3" width="29.5703125" customWidth="1"/>
  </cols>
  <sheetData>
    <row r="2" spans="1:2" ht="120">
      <c r="A2" s="1" t="s">
        <v>21</v>
      </c>
      <c r="B2" s="1" t="s">
        <v>253</v>
      </c>
    </row>
    <row r="3" spans="1:2">
      <c r="A3" s="1"/>
      <c r="B3" s="1"/>
    </row>
    <row r="4" spans="1:1">
      <c r="A4" t="s">
        <v>274</v>
      </c>
    </row>
    <row r="5" spans="1:3" ht="30">
      <c r="A5" t="s">
        <v>272</v>
      </c>
      <c r="B5" s="1" t="s">
        <v>273</v>
      </c>
      <c r="C5" s="29"/>
    </row>
    <row r="6" spans="1:3">
      <c r="A6" s="22" t="s">
        <v>255</v>
      </c>
      <c r="B6" s="30">
        <v>9480.8</v>
      </c>
      <c r="C6" s="29"/>
    </row>
    <row r="7" spans="1:3">
      <c r="A7" s="22" t="s">
        <v>256</v>
      </c>
      <c r="B7" s="30">
        <v>6417.8799999999992</v>
      </c>
      <c r="C7" s="29"/>
    </row>
    <row r="8" spans="1:3">
      <c r="A8" s="22" t="s">
        <v>257</v>
      </c>
      <c r="B8" s="30">
        <v>2655</v>
      </c>
      <c r="C8" s="29"/>
    </row>
    <row r="9" spans="1:3">
      <c r="A9" s="22" t="s">
        <v>258</v>
      </c>
      <c r="B9" s="30">
        <v>4589.1699999999983</v>
      </c>
      <c r="C9" s="29"/>
    </row>
    <row r="10" spans="1:3">
      <c r="A10" s="22" t="s">
        <v>259</v>
      </c>
      <c r="B10" s="30">
        <v>1297</v>
      </c>
      <c r="C10" s="29"/>
    </row>
    <row r="11" spans="1:3">
      <c r="A11" s="22" t="s">
        <v>260</v>
      </c>
      <c r="B11" s="30">
        <v>21784</v>
      </c>
      <c r="C11" s="29"/>
    </row>
    <row r="12" spans="1:3">
      <c r="A12" s="22" t="s">
        <v>261</v>
      </c>
      <c r="B12" s="30">
        <v>20545.47</v>
      </c>
      <c r="C12" s="29"/>
    </row>
    <row r="13" spans="1:3">
      <c r="A13" s="22" t="s">
        <v>262</v>
      </c>
      <c r="B13" s="30">
        <v>11300</v>
      </c>
      <c r="C13" s="29"/>
    </row>
    <row r="14" spans="1:3">
      <c r="A14" s="22" t="s">
        <v>263</v>
      </c>
      <c r="B14" s="30">
        <v>2450</v>
      </c>
      <c r="C14" s="29"/>
    </row>
    <row r="15" spans="1:3">
      <c r="A15" s="22" t="s">
        <v>264</v>
      </c>
      <c r="B15" s="30">
        <v>2381.2000000000007</v>
      </c>
      <c r="C15" s="29"/>
    </row>
    <row r="16" spans="1:3">
      <c r="A16" s="22" t="s">
        <v>265</v>
      </c>
      <c r="B16" s="30">
        <v>36571.48</v>
      </c>
      <c r="C16" s="29"/>
    </row>
    <row r="17" spans="1:3">
      <c r="A17" s="22" t="s">
        <v>266</v>
      </c>
      <c r="B17" s="30">
        <v>113972.67</v>
      </c>
      <c r="C17" s="29"/>
    </row>
    <row r="18" spans="1:3">
      <c r="A18" s="22" t="s">
        <v>267</v>
      </c>
      <c r="B18" s="30">
        <v>5433.2000000000007</v>
      </c>
      <c r="C18" s="29"/>
    </row>
    <row r="19" spans="1:3">
      <c r="A19" s="22" t="s">
        <v>268</v>
      </c>
      <c r="B19" s="30">
        <v>14030</v>
      </c>
      <c r="C19" s="29"/>
    </row>
    <row r="20" spans="1:3">
      <c r="A20" s="22" t="s">
        <v>269</v>
      </c>
      <c r="B20" s="30">
        <v>25150</v>
      </c>
      <c r="C20" s="28"/>
    </row>
    <row r="21" spans="1:3">
      <c r="A21" s="22" t="s">
        <v>270</v>
      </c>
      <c r="B21" s="30">
        <v>31296</v>
      </c>
      <c r="C21" s="28"/>
    </row>
    <row r="22" spans="1:2" ht="30">
      <c r="A22" s="22" t="s">
        <v>271</v>
      </c>
      <c r="B22" s="30">
        <v>18650</v>
      </c>
    </row>
    <row r="23" spans="1:2">
      <c r="A23" s="31" t="s">
        <v>275</v>
      </c>
      <c r="B23" s="24">
        <f>SUM(B6:B22)</f>
        <v>328003.87</v>
      </c>
    </row>
  </sheetData>
  <pageMargins left="0.7" right="0.7" top="0.75" bottom="0.75" header="0.3" footer="0.3"/>
  <pageSetup paperSize="9" orientation="portrait"/>
  <headerFooter scaleWithDoc="1" alignWithMargins="0" differentFirst="0" differentOddEven="0"/>
  <extLst/>
</worksheet>
</file>

<file path=docProps/app.xml><?xml version="1.0" encoding="utf-8"?>
<Properties xmlns="http://schemas.openxmlformats.org/officeDocument/2006/extended-properties">
  <Application>Microsoft Excel</Application>
  <Company/>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Anita Varney</dc:creator>
  <cp:keywords/>
  <cp:lastModifiedBy>snab-importer</cp:lastModifiedBy>
  <dcterms:created xsi:type="dcterms:W3CDTF">2020-08-04T12:36:44Z</dcterms:created>
  <dcterms:modified xsi:type="dcterms:W3CDTF">2024-08-02T10:48:44Z</dcterms:modified>
  <dc:subject/>
  <dc:title>snc_infrastructure_funding_statement_s106_19_20_A</dc:title>
</cp:coreProperties>
</file>

<file path=docProps/custom.xml><?xml version="1.0" encoding="utf-8"?>
<Properties xmlns:vt="http://schemas.openxmlformats.org/officeDocument/2006/docPropsVTypes" xmlns="http://schemas.openxmlformats.org/officeDocument/2006/custom-properties"/>
</file>