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9822"/>
  <workbookPr codeName="ThisWorkbook" defaultThemeVersion="166925"/>
  <bookViews>
    <workbookView xWindow="-120" yWindow="-120" windowWidth="20730" windowHeight="11040" tabRatio="822"/>
  </bookViews>
  <sheets>
    <sheet name="Summary sheet  " sheetId="1" r:id="rId1"/>
    <sheet name="S106 signed 25-26" sheetId="2" r:id="rId2"/>
    <sheet name=" GIRAMS UU's 25-26 " sheetId="9" r:id="rId3"/>
    <sheet name="BNG Monitoring 25-26" sheetId="16" r:id="rId4"/>
    <sheet name="NN Monitoring 25-26 " sheetId="17" r:id="rId5"/>
    <sheet name="S106 inc &amp; exp 25-26  " sheetId="3" r:id="rId6"/>
    <sheet name="S106 monitoring fees 25-26" sheetId="12" r:id="rId7"/>
    <sheet name="S106 RAMS monies received 25-26" sheetId="11" r:id="rId8"/>
    <sheet name="UU GIRAMS  inc &amp; exp 25-26" sheetId="10" r:id="rId9"/>
    <sheet name="NN UU's monies received 25-26 " sheetId="19" r:id="rId10"/>
    <sheet name="BNG Monitoring UU's monies rec " sheetId="18" r:id="rId11"/>
    <sheet name="(g) allocated monies 25-26" sheetId="4" r:id="rId12"/>
    <sheet name="(h) (i) spent 25-26" sheetId="5" r:id="rId13"/>
    <sheet name="maint cont held 25-26 " sheetId="6" r:id="rId14"/>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<sst xmlns="http://schemas.openxmlformats.org/spreadsheetml/2006/main" uniqueCount="764" count="1253">
  <si>
    <t xml:space="preserve">(a) </t>
  </si>
  <si>
    <t xml:space="preserve">the total amount of money to be provided under any planning obligations which were entered into during the reported year </t>
  </si>
  <si>
    <t xml:space="preserve">(b) </t>
  </si>
  <si>
    <t xml:space="preserve">the total amount of money under any obligation which was received during the reported year </t>
  </si>
  <si>
    <t xml:space="preserve">(c) </t>
  </si>
  <si>
    <t xml:space="preserve">the total amount of money under any planning obligations which was received before the reported year which has not been allocated by the authority   </t>
  </si>
  <si>
    <t xml:space="preserve">(d) </t>
  </si>
  <si>
    <t>summary details of any non monetary contributions to be provided under planning obligations which were entered into during the reported year, including the details of-</t>
  </si>
  <si>
    <t xml:space="preserve">(i) in relation to affordable housing, the total number of units which will be provided  </t>
  </si>
  <si>
    <t xml:space="preserve">(ii) in relation to educational facilities, the number of school places for pupils which will be provided, and the category of school at which they will be provided </t>
  </si>
  <si>
    <t>(e)</t>
  </si>
  <si>
    <t xml:space="preserve">the total amount of money (received under any planning obligations) which was allocated but not spent during the reported year for funding infrastructure </t>
  </si>
  <si>
    <t xml:space="preserve">(f) </t>
  </si>
  <si>
    <t xml:space="preserve">the total amount of money (received under any planing obligations) which was spent by the authority (including transferring it to another person to spend) </t>
  </si>
  <si>
    <t xml:space="preserve">(g) </t>
  </si>
  <si>
    <t xml:space="preserve">in relation to money (received under planning obligations) which was allocated by the authority but not spent during the reported year, summary details of the items of infrastructure on which the money has been allocated  and the amount of money allocated to each item </t>
  </si>
  <si>
    <t xml:space="preserve">(h) </t>
  </si>
  <si>
    <t xml:space="preserve">in relation to money (received under planning obligations) which was spent by the authority during the reported year (including transferring it to another person to spend), summary details of </t>
  </si>
  <si>
    <t xml:space="preserve">(i) the items of infrastructure on which that money (received under planning obligations) as spent and the amount spent on each item  </t>
  </si>
  <si>
    <t xml:space="preserve">(ii) the amount of money (received under planning obligations) spent on repaying money borrowed, including any interest, with details of the items of infrastructure  which that money was used to provide (wholly or in part)  </t>
  </si>
  <si>
    <t xml:space="preserve">(iii) the amount of money (received under planning obligations) spent in respect of monitoring (including reporting under regulations 121A) in relation to the delivery of planning obligations   </t>
  </si>
  <si>
    <t xml:space="preserve">(i) </t>
  </si>
  <si>
    <t xml:space="preserve">the total amount of money (received under any planing obligations) during any year which has been retained at the end of the reported year and where any retained money has been allocated for the purposes of longer term maintenance  (commuted sums) also identified separately the total amount of commuted sums held    </t>
  </si>
  <si>
    <t>Date of S106</t>
  </si>
  <si>
    <t>Type of S106</t>
  </si>
  <si>
    <t xml:space="preserve">Address </t>
  </si>
  <si>
    <t xml:space="preserve">Application number </t>
  </si>
  <si>
    <t>Tree Belts, Higway Shrubs, Harts Farm</t>
  </si>
  <si>
    <t>Abbey Rd, Wym</t>
  </si>
  <si>
    <t>Cuckoofield Lane, Mulbarton</t>
  </si>
  <si>
    <t>Queens Hills</t>
  </si>
  <si>
    <t>Hingham Hopkins development</t>
  </si>
  <si>
    <t>Mulbarton Phase 3, Mulberry Gardens, Hopkins development</t>
  </si>
  <si>
    <t xml:space="preserve">Total </t>
  </si>
  <si>
    <t>Q 3 (h )</t>
  </si>
  <si>
    <t xml:space="preserve">Parish </t>
  </si>
  <si>
    <t xml:space="preserve">Q 3 (g) </t>
  </si>
  <si>
    <t xml:space="preserve">N/A County Council responsibility </t>
  </si>
  <si>
    <t>S106</t>
  </si>
  <si>
    <t xml:space="preserve">Site address </t>
  </si>
  <si>
    <t xml:space="preserve">Date of S106 </t>
  </si>
  <si>
    <t xml:space="preserve">Amount received </t>
  </si>
  <si>
    <t>Tharston</t>
  </si>
  <si>
    <t xml:space="preserve">Affordable Housing </t>
  </si>
  <si>
    <t xml:space="preserve">Loddon </t>
  </si>
  <si>
    <t xml:space="preserve">Express Plastics </t>
  </si>
  <si>
    <t>2011/1184</t>
  </si>
  <si>
    <t xml:space="preserve">Scole </t>
  </si>
  <si>
    <t xml:space="preserve">Costessey </t>
  </si>
  <si>
    <t xml:space="preserve">Forncett St Peter </t>
  </si>
  <si>
    <t xml:space="preserve">Old sale Yard </t>
  </si>
  <si>
    <t>2011/0016</t>
  </si>
  <si>
    <t xml:space="preserve">Tharston </t>
  </si>
  <si>
    <t xml:space="preserve">Chequers Road </t>
  </si>
  <si>
    <t>2010/2225</t>
  </si>
  <si>
    <t>Long stratton</t>
  </si>
  <si>
    <t xml:space="preserve">Cygnet House, Swan Lane </t>
  </si>
  <si>
    <t>2013/0265</t>
  </si>
  <si>
    <t xml:space="preserve">Earsham </t>
  </si>
  <si>
    <t xml:space="preserve">School Road </t>
  </si>
  <si>
    <t>2018/1317</t>
  </si>
  <si>
    <t xml:space="preserve">Express Plastics Beccles Road </t>
  </si>
  <si>
    <t xml:space="preserve">Affordable housing </t>
  </si>
  <si>
    <t xml:space="preserve">Wymondham </t>
  </si>
  <si>
    <t xml:space="preserve">South Wymondham - area A </t>
  </si>
  <si>
    <t>2011/0505</t>
  </si>
  <si>
    <t xml:space="preserve">Pulham Market </t>
  </si>
  <si>
    <t>18/0598</t>
  </si>
  <si>
    <t xml:space="preserve">Bixley </t>
  </si>
  <si>
    <t xml:space="preserve">West of West Octagon Farm, Bungay Road </t>
  </si>
  <si>
    <t>2012/0405</t>
  </si>
  <si>
    <t xml:space="preserve">Recreational space </t>
  </si>
  <si>
    <t xml:space="preserve">Biodiversity </t>
  </si>
  <si>
    <t>Harleston</t>
  </si>
  <si>
    <t xml:space="preserve">Mendham Lane Phase 3 </t>
  </si>
  <si>
    <t>2014/0184</t>
  </si>
  <si>
    <t xml:space="preserve">Hempnall </t>
  </si>
  <si>
    <t>Land at Bungay road</t>
  </si>
  <si>
    <t>Off site open space contribution</t>
  </si>
  <si>
    <t>Hingham</t>
  </si>
  <si>
    <t xml:space="preserve">Norwich Road </t>
  </si>
  <si>
    <t>2014/2322</t>
  </si>
  <si>
    <t xml:space="preserve">Outdoor Gym equipment </t>
  </si>
  <si>
    <t xml:space="preserve">South Wym-Area B </t>
  </si>
  <si>
    <t>2012/0371</t>
  </si>
  <si>
    <t xml:space="preserve">Community Facilities </t>
  </si>
  <si>
    <t xml:space="preserve">South Wym-Area A </t>
  </si>
  <si>
    <t xml:space="preserve">Land West of Norwich Road </t>
  </si>
  <si>
    <t>7/10/16 &amp; DOV 11/6/20</t>
  </si>
  <si>
    <t>2016/0165</t>
  </si>
  <si>
    <t xml:space="preserve">Village Hall </t>
  </si>
  <si>
    <t xml:space="preserve">Obligations details </t>
  </si>
  <si>
    <t xml:space="preserve">Index Linking not included in amounts due </t>
  </si>
  <si>
    <t xml:space="preserve">Don’t put in number of AH if changing AH type or DOV </t>
  </si>
  <si>
    <t>Bramerton</t>
  </si>
  <si>
    <t xml:space="preserve">Land West of 4 Church Farm Close </t>
  </si>
  <si>
    <t>2019/1824</t>
  </si>
  <si>
    <t>2019/0864</t>
  </si>
  <si>
    <t xml:space="preserve">Land ADJ Church Farm Barns </t>
  </si>
  <si>
    <t>DOV 17/03/2021</t>
  </si>
  <si>
    <t>2008/1014</t>
  </si>
  <si>
    <t xml:space="preserve">Woodton </t>
  </si>
  <si>
    <t>West of The Street</t>
  </si>
  <si>
    <t>2020/1506</t>
  </si>
  <si>
    <t>£37,268.84`</t>
  </si>
  <si>
    <t>Purpose for spending</t>
  </si>
  <si>
    <t xml:space="preserve">Notes </t>
  </si>
  <si>
    <t xml:space="preserve">None </t>
  </si>
  <si>
    <t xml:space="preserve">Developer </t>
  </si>
  <si>
    <t xml:space="preserve">Planning reference </t>
  </si>
  <si>
    <t xml:space="preserve">Date received </t>
  </si>
  <si>
    <t>2022/0287</t>
  </si>
  <si>
    <t>Parish</t>
  </si>
  <si>
    <t>Planning Reference</t>
  </si>
  <si>
    <t>Signed Date</t>
  </si>
  <si>
    <t>Diss</t>
  </si>
  <si>
    <t>Denton</t>
  </si>
  <si>
    <t>Brooke</t>
  </si>
  <si>
    <t>Redenhall with Harleston</t>
  </si>
  <si>
    <t>Total</t>
  </si>
  <si>
    <t>RAMS Transfer Date</t>
  </si>
  <si>
    <t>GI Sum Recevied</t>
  </si>
  <si>
    <t>GI Spent Amount</t>
  </si>
  <si>
    <t>GI Spent Date</t>
  </si>
  <si>
    <t xml:space="preserve">Date paid </t>
  </si>
  <si>
    <t>Commuted Sums</t>
  </si>
  <si>
    <t>Site</t>
  </si>
  <si>
    <t>Capital Amounts as at 01/04/18</t>
  </si>
  <si>
    <t>2018-19 spend</t>
  </si>
  <si>
    <t>2018-19 Income</t>
  </si>
  <si>
    <t>Capital Amounts as at 01/04/19</t>
  </si>
  <si>
    <t>2019-20 spend</t>
  </si>
  <si>
    <t>Capital Amounts as at 01/04/20</t>
  </si>
  <si>
    <t>2020-21 spend</t>
  </si>
  <si>
    <t>Capital Amounts as at 01/04/21</t>
  </si>
  <si>
    <t>2021-22 spend</t>
  </si>
  <si>
    <t>Capital Amounts as at 01/04/22</t>
  </si>
  <si>
    <t>2022-23 spend</t>
  </si>
  <si>
    <t>Capital Amounts as at 01/04/23</t>
  </si>
  <si>
    <t>07/08</t>
  </si>
  <si>
    <t>08/09</t>
  </si>
  <si>
    <t>09/10</t>
  </si>
  <si>
    <t>11/12</t>
  </si>
  <si>
    <t>18/19</t>
  </si>
  <si>
    <t>AH</t>
  </si>
  <si>
    <t>2022/1344</t>
  </si>
  <si>
    <t>Notes :</t>
  </si>
  <si>
    <t>Fieldfare Way</t>
  </si>
  <si>
    <t>2019/2546</t>
  </si>
  <si>
    <t>Vinces Road</t>
  </si>
  <si>
    <t xml:space="preserve">Diss </t>
  </si>
  <si>
    <t xml:space="preserve">Land to rear of Thatchers Needle PH, Park Road, Diss  </t>
  </si>
  <si>
    <t>S106 (unilateral undertaking) dated 12/11/21</t>
  </si>
  <si>
    <t>2021/0307</t>
  </si>
  <si>
    <t>Easton</t>
  </si>
  <si>
    <t>Heckingham</t>
  </si>
  <si>
    <t>North of Yarmouth Road</t>
  </si>
  <si>
    <t>RAMS Tariff
Received</t>
  </si>
  <si>
    <t>2023-24 spend</t>
  </si>
  <si>
    <t>Capital Amounts as at 01/04/24</t>
  </si>
  <si>
    <t>DoV</t>
  </si>
  <si>
    <t>UU</t>
  </si>
  <si>
    <t>2023/1386</t>
  </si>
  <si>
    <t>21.03.25</t>
  </si>
  <si>
    <t>2022/1008</t>
  </si>
  <si>
    <t xml:space="preserve">Amount Due </t>
  </si>
  <si>
    <t>RAMS Tariff</t>
  </si>
  <si>
    <t>GI Sum</t>
  </si>
  <si>
    <t>2024/0006
2025/0208</t>
  </si>
  <si>
    <t>26.04.24</t>
  </si>
  <si>
    <t>2023/3224
2024/3099</t>
  </si>
  <si>
    <t>10.05.24</t>
  </si>
  <si>
    <t>15.05.24</t>
  </si>
  <si>
    <t>12.06.24</t>
  </si>
  <si>
    <t>2022/2022</t>
  </si>
  <si>
    <t>08.07.24</t>
  </si>
  <si>
    <t>2023/1897</t>
  </si>
  <si>
    <t>20.08.24</t>
  </si>
  <si>
    <t>21.08.24</t>
  </si>
  <si>
    <t>2023/0690</t>
  </si>
  <si>
    <t>02.09.24</t>
  </si>
  <si>
    <t>2021/2678</t>
  </si>
  <si>
    <t>03.11.24</t>
  </si>
  <si>
    <t>06.11.24</t>
  </si>
  <si>
    <t>2023/3125</t>
  </si>
  <si>
    <t>22.11.24</t>
  </si>
  <si>
    <t>2024/1276</t>
  </si>
  <si>
    <t>29.11.24</t>
  </si>
  <si>
    <t>2022/2053</t>
  </si>
  <si>
    <t>07.01.25</t>
  </si>
  <si>
    <t>2024/3006</t>
  </si>
  <si>
    <t>15.01.25</t>
  </si>
  <si>
    <t>03.02.25</t>
  </si>
  <si>
    <t>14.02.25</t>
  </si>
  <si>
    <t>2024/1201</t>
  </si>
  <si>
    <t>21.02.25</t>
  </si>
  <si>
    <t>2023/0185</t>
  </si>
  <si>
    <t>20.03.25</t>
  </si>
  <si>
    <t>2024/0998</t>
  </si>
  <si>
    <t>25.03.25</t>
  </si>
  <si>
    <t xml:space="preserve">Note : These amounts do not include Index Linking </t>
  </si>
  <si>
    <t>BNG Sum</t>
  </si>
  <si>
    <t>2024/1235 &amp; 2025/0106</t>
  </si>
  <si>
    <t>2024/3377</t>
  </si>
  <si>
    <t>22.01.25</t>
  </si>
  <si>
    <t>Date of Agreement</t>
  </si>
  <si>
    <t>Monitoring Fee £</t>
  </si>
  <si>
    <t>2025/0051</t>
  </si>
  <si>
    <t>2025/0273</t>
  </si>
  <si>
    <t>2024/3188</t>
  </si>
  <si>
    <t>2025/0373</t>
  </si>
  <si>
    <t>2025/0363</t>
  </si>
  <si>
    <t>2025/0370</t>
  </si>
  <si>
    <t>2025/0369</t>
  </si>
  <si>
    <t>2025/0360</t>
  </si>
  <si>
    <t>2025/0275</t>
  </si>
  <si>
    <t>2025/0274</t>
  </si>
  <si>
    <t>2025/0351</t>
  </si>
  <si>
    <t>2025/0355</t>
  </si>
  <si>
    <t>2025/0561</t>
  </si>
  <si>
    <t>2025/0552</t>
  </si>
  <si>
    <t>2025/0571</t>
  </si>
  <si>
    <t>Amount held at 01/04/2025 including interest</t>
  </si>
  <si>
    <t>Land at Sycamore Farm, Tattlepot Road</t>
  </si>
  <si>
    <t>Pacel A - Wymondham Rugby Club</t>
  </si>
  <si>
    <t>DoV 14/03/24</t>
  </si>
  <si>
    <t>2014/0799</t>
  </si>
  <si>
    <t>provision of land for off-site play area</t>
  </si>
  <si>
    <t>Site A - Wymondham South</t>
  </si>
  <si>
    <t>West Side</t>
  </si>
  <si>
    <t>2018/0112</t>
  </si>
  <si>
    <t>Bypass contribution</t>
  </si>
  <si>
    <t>Skylark mitigation contribution</t>
  </si>
  <si>
    <t>Site B - Wymondham South</t>
  </si>
  <si>
    <t xml:space="preserve">2012/0371 </t>
  </si>
  <si>
    <t>2022/1976</t>
  </si>
  <si>
    <t xml:space="preserve">Norfolk Homes </t>
  </si>
  <si>
    <t>Land at Spirketts Lane, Harleston</t>
  </si>
  <si>
    <t>Norfolk Homes</t>
  </si>
  <si>
    <t>Year</t>
  </si>
  <si>
    <t>Poringland</t>
  </si>
  <si>
    <t>Forncett St Mary</t>
  </si>
  <si>
    <t>Norton Subcourse</t>
  </si>
  <si>
    <t>Wymondham</t>
  </si>
  <si>
    <t>Hedenham</t>
  </si>
  <si>
    <t>Roydon</t>
  </si>
  <si>
    <t>Cringleford</t>
  </si>
  <si>
    <t>Woodton</t>
  </si>
  <si>
    <t>Pulham Market</t>
  </si>
  <si>
    <t>Gillingham</t>
  </si>
  <si>
    <t>2022/1700</t>
  </si>
  <si>
    <t>06.10.23</t>
  </si>
  <si>
    <t>Alburgh</t>
  </si>
  <si>
    <t>Great Moulton</t>
  </si>
  <si>
    <t>Little Melton</t>
  </si>
  <si>
    <t>Provider</t>
  </si>
  <si>
    <t>Site Address</t>
  </si>
  <si>
    <t>Commencement Date</t>
  </si>
  <si>
    <t xml:space="preserve">Date Monitoring Fee Received </t>
  </si>
  <si>
    <t>Norfolk Rivers</t>
  </si>
  <si>
    <t xml:space="preserve">Amount  Received </t>
  </si>
  <si>
    <t xml:space="preserve">Amount Committed </t>
  </si>
  <si>
    <r>
      <t>Purpose for spending-</t>
    </r>
    <r>
      <rPr>
        <b/>
        <sz val="8"/>
        <rFont val="Calibri"/>
        <family val="2"/>
        <charset val="0"/>
        <scheme val="minor"/>
      </rPr>
      <t xml:space="preserve"> see sheet for wording </t>
    </r>
  </si>
  <si>
    <t>2024-25 spend</t>
  </si>
  <si>
    <t>Capital Amounts as at 01/04/25</t>
  </si>
  <si>
    <t>S106 Infrastructure Funding Statement 2025-2026</t>
  </si>
  <si>
    <t>S106 agreements signed during period 1/4/25 - 31/3/26</t>
  </si>
  <si>
    <t xml:space="preserve">Signed GI &amp; RAMS UU's from 01/04/25 to 31/03/26 </t>
  </si>
  <si>
    <t xml:space="preserve">Signed BNG Monitoring UU's 1st April 2025 to 31st March 2026 </t>
  </si>
  <si>
    <t xml:space="preserve">NN Monitoring UU's - signed from 01/04/25 to 31/03/26 </t>
  </si>
  <si>
    <t>Monitoring Fees Received 2025/2026</t>
  </si>
  <si>
    <t>RAMS monies received 25-26</t>
  </si>
  <si>
    <t>GIRAM UU's monies received &amp; spent - 01/04/25 to 31/03/26</t>
  </si>
  <si>
    <t>NN Monitoring UU's - monies received 1st April 2024 to 31st March 2026</t>
  </si>
  <si>
    <t xml:space="preserve">BNG Monitoring monies received 1st April 2024 to 31st March 2026 </t>
  </si>
  <si>
    <t>Land North of Yarmouth Road, Heckingham ( Phase 2</t>
  </si>
  <si>
    <t>2023/2742</t>
  </si>
  <si>
    <t>s106</t>
  </si>
  <si>
    <t>land East of Hill Top Farm, 89 Norwich Road, Tacolneston</t>
  </si>
  <si>
    <t>2023/2234</t>
  </si>
  <si>
    <t>land South of The Firs, Salow Lane, Kirby Bedon</t>
  </si>
  <si>
    <t>2022/1642</t>
  </si>
  <si>
    <t xml:space="preserve">land North East of Hackford Road Wicklewood </t>
  </si>
  <si>
    <t>2021/1076</t>
  </si>
  <si>
    <t>Caistor Cottage, Markshall Lane, Caistor St Edmund, Norfolk. NR14 8QW</t>
  </si>
  <si>
    <t>2024/2849</t>
  </si>
  <si>
    <t>land East of Norwich Road, Scole</t>
  </si>
  <si>
    <t>2024/0558</t>
  </si>
  <si>
    <t>land off Marsh Lane, Bracon Ash</t>
  </si>
  <si>
    <t>2023/1055</t>
  </si>
  <si>
    <t>Colney Lane, Colney</t>
  </si>
  <si>
    <t>2024/3652</t>
  </si>
  <si>
    <t>land at former school and shop Reserve Site, Britannia Way, Costessey</t>
  </si>
  <si>
    <t>2021/1730</t>
  </si>
  <si>
    <t>Land South of High Common Farm, Wymondham Road, Wreningham</t>
  </si>
  <si>
    <t>2023/3219</t>
  </si>
  <si>
    <t>Cuidad Rodrigo Farm, Forncett Road, Tharston, Norwich , Norfolk</t>
  </si>
  <si>
    <t>2025/3560</t>
  </si>
  <si>
    <t>Model Farm, Plump Road, Tharston</t>
  </si>
  <si>
    <t>2022/1698</t>
  </si>
  <si>
    <t>Land East Of Mill Road, Surlingham</t>
  </si>
  <si>
    <t>2025/1227</t>
  </si>
  <si>
    <t>Land South of Spirketts Lane Harleston</t>
  </si>
  <si>
    <t>2023/3610</t>
  </si>
  <si>
    <t>South of Chestnut Road, Pulham St Mary</t>
  </si>
  <si>
    <t>2022/2394</t>
  </si>
  <si>
    <t>West of Hall Road, Winfarthing</t>
  </si>
  <si>
    <t>2024/2476</t>
  </si>
  <si>
    <t xml:space="preserve">S106 </t>
  </si>
  <si>
    <t>land to the rear of 46 Chapel Street, Barford</t>
  </si>
  <si>
    <t>2022/1888</t>
  </si>
  <si>
    <t>Land at Hethersett North - uplift agreement</t>
  </si>
  <si>
    <t>2021/0758</t>
  </si>
  <si>
    <t>Newfound Farm, Cringleford</t>
  </si>
  <si>
    <t>2013/1793</t>
  </si>
  <si>
    <t>Land East &amp; West of A140, Long Stratton</t>
  </si>
  <si>
    <t>South of The Firs, Sallow Lane, Kirby Bedon</t>
  </si>
  <si>
    <t>2025/2637</t>
  </si>
  <si>
    <t>Land South West of Hethel Road Wrenningham</t>
  </si>
  <si>
    <t>2024/1135</t>
  </si>
  <si>
    <t>2 Sunnyside Wymondham Road Ashwellthorpe NR16 1EU</t>
  </si>
  <si>
    <t>2022/0160</t>
  </si>
  <si>
    <t>Barn South of Keswick Mill Barn Mill Lane Keswick</t>
  </si>
  <si>
    <t>2022/1741</t>
  </si>
  <si>
    <t>Affordable Housing, Open Space,  RAMS Contribution, Monitoring Fees £1,101.00. Off site O/S contribution £46,437.83</t>
  </si>
  <si>
    <t xml:space="preserve">29 AH's </t>
  </si>
  <si>
    <t>Neutrant Netrality</t>
  </si>
  <si>
    <t>S106 Monitoring fee,  GIRAMS . Existing septic tank to be decommissioned and connected to main sewer</t>
  </si>
  <si>
    <t xml:space="preserve">who annexe to be occupied by </t>
  </si>
  <si>
    <t>37 AH's, Open Space, RAMS for 106 dwellings, 6 Self-build plots, Scole FC Car park contribution, Monitoring Fee</t>
  </si>
  <si>
    <t>S106 monitoring fee to monitor landscaping</t>
  </si>
  <si>
    <t xml:space="preserve">BNG monitoring fee </t>
  </si>
  <si>
    <t>13 AH's, Open Space, RAMS, Monitoring fee</t>
  </si>
  <si>
    <t>162 dwellings - Tim Barker AH, RAMS, Open Space, Monitoring Fee, Travel Plan</t>
  </si>
  <si>
    <t>11 dwellings including 3 AH's, Monitoring Fee, GIRAMS</t>
  </si>
  <si>
    <t>21 dwellings - AH, Open Space, BNG, RAMS, Ambulance Service Contribution, Monitoring fee</t>
  </si>
  <si>
    <t xml:space="preserve">162 dwellings (62 AH), RAMs, OS, Travel plan, </t>
  </si>
  <si>
    <t xml:space="preserve">7 dwellings - PTP / Neutrant neutrality </t>
  </si>
  <si>
    <t xml:space="preserve">up to 200 dwellings </t>
  </si>
  <si>
    <t xml:space="preserve">Affordable Housing, </t>
  </si>
  <si>
    <t xml:space="preserve">Dwelling numbers for NN </t>
  </si>
  <si>
    <t>Neutrant Netrality and GIRAMS</t>
  </si>
  <si>
    <t>3 dwellings &amp; land to PC</t>
  </si>
  <si>
    <t>Nutrient Neutrality</t>
  </si>
  <si>
    <t>2024/0862</t>
  </si>
  <si>
    <t>2024/1120 2024/2293</t>
  </si>
  <si>
    <t>2024/3532</t>
  </si>
  <si>
    <t>2024/0689</t>
  </si>
  <si>
    <t>2024/1863</t>
  </si>
  <si>
    <t>2023/2007</t>
  </si>
  <si>
    <t>2024/3552</t>
  </si>
  <si>
    <t>2023/0708</t>
  </si>
  <si>
    <t>2024/3243</t>
  </si>
  <si>
    <t>2023/3697</t>
  </si>
  <si>
    <t>2024/3846</t>
  </si>
  <si>
    <t>2021/0291</t>
  </si>
  <si>
    <t>2024/3299</t>
  </si>
  <si>
    <t>2024/3464</t>
  </si>
  <si>
    <t>2024/0878</t>
  </si>
  <si>
    <t>2025/1200</t>
  </si>
  <si>
    <t>2023/0072</t>
  </si>
  <si>
    <t>2023/0073</t>
  </si>
  <si>
    <t>2022/1503</t>
  </si>
  <si>
    <t>2023/3678</t>
  </si>
  <si>
    <t>2024/1758</t>
  </si>
  <si>
    <t>2022/1184</t>
  </si>
  <si>
    <t>2025/0419</t>
  </si>
  <si>
    <t>2024/3387</t>
  </si>
  <si>
    <t>2022/1422</t>
  </si>
  <si>
    <t>2023/2873</t>
  </si>
  <si>
    <t>2025/1492</t>
  </si>
  <si>
    <t>2024/0232</t>
  </si>
  <si>
    <t>2024/3066</t>
  </si>
  <si>
    <t>2023/0413</t>
  </si>
  <si>
    <t>2023/3160</t>
  </si>
  <si>
    <t>2025/1102</t>
  </si>
  <si>
    <t>2025/0994</t>
  </si>
  <si>
    <t>2025/0386</t>
  </si>
  <si>
    <t>2025/0067</t>
  </si>
  <si>
    <t>2021/2417</t>
  </si>
  <si>
    <t>2025/0027</t>
  </si>
  <si>
    <t>2024/2278</t>
  </si>
  <si>
    <t>2025/0719</t>
  </si>
  <si>
    <t>2025/1953</t>
  </si>
  <si>
    <t>2024/3490</t>
  </si>
  <si>
    <t>2024/3537</t>
  </si>
  <si>
    <t>2025/0880</t>
  </si>
  <si>
    <t>2023/2407</t>
  </si>
  <si>
    <t>2022/1875</t>
  </si>
  <si>
    <t>2025/1875</t>
  </si>
  <si>
    <t>2025/2398</t>
  </si>
  <si>
    <t>2024/2847</t>
  </si>
  <si>
    <t>2024/3684</t>
  </si>
  <si>
    <t>2022/0242</t>
  </si>
  <si>
    <t>2024/2608</t>
  </si>
  <si>
    <t>2025/0717</t>
  </si>
  <si>
    <t>2025/2485 also see 2025/3952</t>
  </si>
  <si>
    <t>2025/2879</t>
  </si>
  <si>
    <t>2025/2249</t>
  </si>
  <si>
    <t>2025/2910</t>
  </si>
  <si>
    <t>2025/0287</t>
  </si>
  <si>
    <t>2025/2909</t>
  </si>
  <si>
    <t>2024/3356</t>
  </si>
  <si>
    <t>2023/2012</t>
  </si>
  <si>
    <t>2024/2188</t>
  </si>
  <si>
    <t>2025/2396</t>
  </si>
  <si>
    <t>2022/2255</t>
  </si>
  <si>
    <t>2025/2246</t>
  </si>
  <si>
    <t>2024/2486</t>
  </si>
  <si>
    <t>2025/2504</t>
  </si>
  <si>
    <t>2025/0343</t>
  </si>
  <si>
    <t>2024/2401</t>
  </si>
  <si>
    <t>2021/1000</t>
  </si>
  <si>
    <t>2025/1270</t>
  </si>
  <si>
    <t>2025/1553</t>
  </si>
  <si>
    <t>2025/3205</t>
  </si>
  <si>
    <t>2024/2572</t>
  </si>
  <si>
    <t>2024/2219</t>
  </si>
  <si>
    <t>2025/1021</t>
  </si>
  <si>
    <t>2024/3132</t>
  </si>
  <si>
    <t>2025/0966</t>
  </si>
  <si>
    <t>2025/1802</t>
  </si>
  <si>
    <t>2025/1201</t>
  </si>
  <si>
    <t>2021/1905</t>
  </si>
  <si>
    <t>2025/2022</t>
  </si>
  <si>
    <t>2023/3462</t>
  </si>
  <si>
    <t>2024/3026</t>
  </si>
  <si>
    <t>2025/1811 (connected to 2022/1030)</t>
  </si>
  <si>
    <t>2025/0829</t>
  </si>
  <si>
    <t>2024/2321</t>
  </si>
  <si>
    <t>2025/0974</t>
  </si>
  <si>
    <t xml:space="preserve">2025/3952 also see 2025/2485 </t>
  </si>
  <si>
    <t>2024/2853</t>
  </si>
  <si>
    <t>2025/1358</t>
  </si>
  <si>
    <t>2025/1695</t>
  </si>
  <si>
    <t>2023/0137</t>
  </si>
  <si>
    <t>2023/0041</t>
  </si>
  <si>
    <t>2025/3561</t>
  </si>
  <si>
    <t>03.04.25</t>
  </si>
  <si>
    <t>11.04.25</t>
  </si>
  <si>
    <t>09.04.25</t>
  </si>
  <si>
    <t>23.04.25</t>
  </si>
  <si>
    <t>25.04.25</t>
  </si>
  <si>
    <t>02.05.25</t>
  </si>
  <si>
    <t>01.05.25</t>
  </si>
  <si>
    <t>09.05.25</t>
  </si>
  <si>
    <t>16.05.25</t>
  </si>
  <si>
    <t>3.05.25</t>
  </si>
  <si>
    <t>21.05.25</t>
  </si>
  <si>
    <t>28.05.25</t>
  </si>
  <si>
    <t>03.06.25</t>
  </si>
  <si>
    <t>13.06.25</t>
  </si>
  <si>
    <t>11.06.25</t>
  </si>
  <si>
    <t>19.06.25</t>
  </si>
  <si>
    <t>16.06.25</t>
  </si>
  <si>
    <t>Appeal 07.07.25</t>
  </si>
  <si>
    <t>09.07.25</t>
  </si>
  <si>
    <t>25.07.25</t>
  </si>
  <si>
    <t>01.08.25</t>
  </si>
  <si>
    <t>30.07.25</t>
  </si>
  <si>
    <t>04.08.25</t>
  </si>
  <si>
    <t>05.08.25</t>
  </si>
  <si>
    <t>08.08.25</t>
  </si>
  <si>
    <t>14.08.25</t>
  </si>
  <si>
    <t>13.08.25</t>
  </si>
  <si>
    <t>20.08.25</t>
  </si>
  <si>
    <t>21.08.25</t>
  </si>
  <si>
    <t>29.08.25</t>
  </si>
  <si>
    <t>05.09.25</t>
  </si>
  <si>
    <t>12.09.25</t>
  </si>
  <si>
    <t>15.09.25</t>
  </si>
  <si>
    <t>23.09.25</t>
  </si>
  <si>
    <t>29.09.25</t>
  </si>
  <si>
    <t>03.10.25</t>
  </si>
  <si>
    <t>02.10.25</t>
  </si>
  <si>
    <t>08.10.25</t>
  </si>
  <si>
    <t>06.10.25</t>
  </si>
  <si>
    <t>15.10.25</t>
  </si>
  <si>
    <t>16.10.25</t>
  </si>
  <si>
    <t>24.10.2025</t>
  </si>
  <si>
    <t>13.10.2025</t>
  </si>
  <si>
    <t>29.10.2025</t>
  </si>
  <si>
    <t>03.11.2025</t>
  </si>
  <si>
    <t>07.11.2025</t>
  </si>
  <si>
    <t>06.11.2025</t>
  </si>
  <si>
    <t>19.11.2025</t>
  </si>
  <si>
    <t>17.11.2025</t>
  </si>
  <si>
    <t>12.11.2025</t>
  </si>
  <si>
    <t>14.11.2025</t>
  </si>
  <si>
    <t>26.11.2025</t>
  </si>
  <si>
    <t>28.11.2025</t>
  </si>
  <si>
    <t>08.12.2025</t>
  </si>
  <si>
    <t>09.12.2025</t>
  </si>
  <si>
    <t>12.12.2025</t>
  </si>
  <si>
    <t>19.12.2025</t>
  </si>
  <si>
    <t>12.01.2026</t>
  </si>
  <si>
    <t>09.01.2026</t>
  </si>
  <si>
    <t>06.01.2026</t>
  </si>
  <si>
    <t>22.01.2026</t>
  </si>
  <si>
    <t>21.01.2026</t>
  </si>
  <si>
    <t>05.02.2026</t>
  </si>
  <si>
    <t>09.02.2026</t>
  </si>
  <si>
    <t>16.02.2026</t>
  </si>
  <si>
    <t>11.02.2026</t>
  </si>
  <si>
    <t>24.02.2026</t>
  </si>
  <si>
    <t>26.02.2026</t>
  </si>
  <si>
    <t>25.02.2026</t>
  </si>
  <si>
    <t>27.02.2026</t>
  </si>
  <si>
    <t>04.03.2026</t>
  </si>
  <si>
    <t>25.03.2026</t>
  </si>
  <si>
    <t>27.03.2026</t>
  </si>
  <si>
    <t>16.03.2026</t>
  </si>
  <si>
    <t>17.03.2026</t>
  </si>
  <si>
    <t>18.03.2026</t>
  </si>
  <si>
    <t>26.03.2026</t>
  </si>
  <si>
    <t>20.03.2026</t>
  </si>
  <si>
    <t>2025/0042 &amp;
2025/1478</t>
  </si>
  <si>
    <t>2024/2293</t>
  </si>
  <si>
    <t>2024/1825</t>
  </si>
  <si>
    <t>2024/2322</t>
  </si>
  <si>
    <t>2024/3385</t>
  </si>
  <si>
    <t>2024/3798</t>
  </si>
  <si>
    <t>2024/1847</t>
  </si>
  <si>
    <t>2025/2109</t>
  </si>
  <si>
    <t>2025/0103</t>
  </si>
  <si>
    <t>2024/1949</t>
  </si>
  <si>
    <t>2024/3308</t>
  </si>
  <si>
    <t>2025/2630</t>
  </si>
  <si>
    <t>07.04.25</t>
  </si>
  <si>
    <t>11.04..25</t>
  </si>
  <si>
    <t>10.04.25</t>
  </si>
  <si>
    <t xml:space="preserve">Not signed </t>
  </si>
  <si>
    <t>22.05.25</t>
  </si>
  <si>
    <t>10.06.25</t>
  </si>
  <si>
    <t>03.07.25</t>
  </si>
  <si>
    <t>n/a</t>
  </si>
  <si>
    <t>14.10.25</t>
  </si>
  <si>
    <t>16.12.25</t>
  </si>
  <si>
    <t>12.02.26</t>
  </si>
  <si>
    <t>2025/0908</t>
  </si>
  <si>
    <t>2025/1515</t>
  </si>
  <si>
    <t>2025/2091</t>
  </si>
  <si>
    <t>2025/2093</t>
  </si>
  <si>
    <t>2025/2124</t>
  </si>
  <si>
    <t>2025/2126</t>
  </si>
  <si>
    <t>2025/2214</t>
  </si>
  <si>
    <t>2025/2266</t>
  </si>
  <si>
    <t>2025/2271</t>
  </si>
  <si>
    <t>2025/2326</t>
  </si>
  <si>
    <t>2025/2329</t>
  </si>
  <si>
    <t>2025/2419</t>
  </si>
  <si>
    <t>2025/2420</t>
  </si>
  <si>
    <t>2025/2600</t>
  </si>
  <si>
    <t>2025/2601</t>
  </si>
  <si>
    <t>2025/2602</t>
  </si>
  <si>
    <t>2025/2603</t>
  </si>
  <si>
    <t>2025/2604</t>
  </si>
  <si>
    <t>2025/2685</t>
  </si>
  <si>
    <t>2025/2686</t>
  </si>
  <si>
    <t>2025/2687</t>
  </si>
  <si>
    <t>2025/2691</t>
  </si>
  <si>
    <t>2025/2695</t>
  </si>
  <si>
    <t>2025/2696</t>
  </si>
  <si>
    <t>2025/2703</t>
  </si>
  <si>
    <t>2025/2809</t>
  </si>
  <si>
    <t>2025/2817</t>
  </si>
  <si>
    <t>2025/2818</t>
  </si>
  <si>
    <t>2025/2819</t>
  </si>
  <si>
    <t>2025/2784</t>
  </si>
  <si>
    <t>2025/2926</t>
  </si>
  <si>
    <t>2025/3121</t>
  </si>
  <si>
    <t>2025/3122</t>
  </si>
  <si>
    <t>2025/3178</t>
  </si>
  <si>
    <t>2025/3212</t>
  </si>
  <si>
    <t>2025/3245</t>
  </si>
  <si>
    <t>2025/3248</t>
  </si>
  <si>
    <t>2025/3374</t>
  </si>
  <si>
    <t>2025/3400</t>
  </si>
  <si>
    <t>2025/3418</t>
  </si>
  <si>
    <t>2025/3420</t>
  </si>
  <si>
    <t>2025/3426</t>
  </si>
  <si>
    <t>2025/3635</t>
  </si>
  <si>
    <t>2025/3648</t>
  </si>
  <si>
    <t>2025/3649</t>
  </si>
  <si>
    <t>2025/3728</t>
  </si>
  <si>
    <t>2025/3751</t>
  </si>
  <si>
    <t>2025/3889</t>
  </si>
  <si>
    <t>2025/3890</t>
  </si>
  <si>
    <t>2025/3943</t>
  </si>
  <si>
    <t>2025/3628</t>
  </si>
  <si>
    <t>2026/0155</t>
  </si>
  <si>
    <t>2026/0164</t>
  </si>
  <si>
    <t>2026/0969</t>
  </si>
  <si>
    <t>31/04/2025</t>
  </si>
  <si>
    <t>16/11.2025</t>
  </si>
  <si>
    <t>Amount Received 25/26</t>
  </si>
  <si>
    <t>Amount spent 25/26</t>
  </si>
  <si>
    <t>Amount held at 01/04/2026 including interest</t>
  </si>
  <si>
    <t>NIL</t>
  </si>
  <si>
    <t xml:space="preserve">  </t>
  </si>
  <si>
    <t>Denmark Lane</t>
  </si>
  <si>
    <t>Keswick</t>
  </si>
  <si>
    <t>Land West of Ipswich Road</t>
  </si>
  <si>
    <t xml:space="preserve">2017/2794 </t>
  </si>
  <si>
    <t>Land North &amp; South Dereham Rd</t>
  </si>
  <si>
    <t>2014/2611</t>
  </si>
  <si>
    <t>Off-site Play Area</t>
  </si>
  <si>
    <t xml:space="preserve">2023/1418 </t>
  </si>
  <si>
    <t>Ambulance Contribution</t>
  </si>
  <si>
    <t>land North of Yarmouth Road, Heckingham (phase 2)</t>
  </si>
  <si>
    <t>F W Properties</t>
  </si>
  <si>
    <t>land at Alan Avenue, Newton Flotman</t>
  </si>
  <si>
    <t>2021/2784</t>
  </si>
  <si>
    <t>Land East of Langley Road, Chedgrave</t>
  </si>
  <si>
    <t>Bennett Homes</t>
  </si>
  <si>
    <t>16.03.2023</t>
  </si>
  <si>
    <t>2022/0276</t>
  </si>
  <si>
    <t>Land East of Shelfanger Road, Diss</t>
  </si>
  <si>
    <t>11.01.2024</t>
  </si>
  <si>
    <t>2021/2782</t>
  </si>
  <si>
    <t>Land South of Church Road, Woodton</t>
  </si>
  <si>
    <t>Crocus Homes</t>
  </si>
  <si>
    <t>20.11.2024</t>
  </si>
  <si>
    <t>Orbit Group</t>
  </si>
  <si>
    <t>01.12.2025</t>
  </si>
  <si>
    <t>South Spirketts Lane Harleston</t>
  </si>
  <si>
    <t>31.10.25</t>
  </si>
  <si>
    <t>17.11.25</t>
  </si>
  <si>
    <t>04.02.26</t>
  </si>
  <si>
    <t>2025/26</t>
  </si>
  <si>
    <t>Topcroft</t>
  </si>
  <si>
    <t>2023/1719</t>
  </si>
  <si>
    <t>Spooner Row</t>
  </si>
  <si>
    <t>2021/2764</t>
  </si>
  <si>
    <t>Tivetshall St Margaret</t>
  </si>
  <si>
    <t>2023/2295</t>
  </si>
  <si>
    <t>Dckleburgh with Rushall</t>
  </si>
  <si>
    <t xml:space="preserve">2024/1147 </t>
  </si>
  <si>
    <t>Starston</t>
  </si>
  <si>
    <t xml:space="preserve">2022/1182 </t>
  </si>
  <si>
    <t>East Carleton</t>
  </si>
  <si>
    <t xml:space="preserve">2022/0166
</t>
  </si>
  <si>
    <t xml:space="preserve">2022/0110 </t>
  </si>
  <si>
    <t>Thurlton</t>
  </si>
  <si>
    <t xml:space="preserve">2022/1975 </t>
  </si>
  <si>
    <t>Broome</t>
  </si>
  <si>
    <t xml:space="preserve">2023/0023 </t>
  </si>
  <si>
    <t>Langley</t>
  </si>
  <si>
    <t>2023/2785</t>
  </si>
  <si>
    <t>2022/1960</t>
  </si>
  <si>
    <t>Runhall</t>
  </si>
  <si>
    <t>Thurton</t>
  </si>
  <si>
    <t>2023/0162</t>
  </si>
  <si>
    <t>Brockdish</t>
  </si>
  <si>
    <t xml:space="preserve">2024/1120 </t>
  </si>
  <si>
    <t>Bunwell</t>
  </si>
  <si>
    <t>Barnham Broom</t>
  </si>
  <si>
    <t>22.09.23</t>
  </si>
  <si>
    <t>18.11.22</t>
  </si>
  <si>
    <t>08.11.23</t>
  </si>
  <si>
    <t>07.09.22</t>
  </si>
  <si>
    <t>09.10.24</t>
  </si>
  <si>
    <t>21.12.23</t>
  </si>
  <si>
    <t>28.03.23</t>
  </si>
  <si>
    <t>19.01.24</t>
  </si>
  <si>
    <t>14.08.23</t>
  </si>
  <si>
    <t>13.07.23</t>
  </si>
  <si>
    <t>2021/2720 also see 2022/0387</t>
  </si>
  <si>
    <t>Tivetshalls</t>
  </si>
  <si>
    <t>Toft Monks</t>
  </si>
  <si>
    <t>2021/1149
2023/2663</t>
  </si>
  <si>
    <t>Alpington</t>
  </si>
  <si>
    <t>2022/2317
2025/1115
2025/1740</t>
  </si>
  <si>
    <t>Needham</t>
  </si>
  <si>
    <t>2022/1195</t>
  </si>
  <si>
    <t>25.08.22</t>
  </si>
  <si>
    <t>21.09.22</t>
  </si>
  <si>
    <t>02.11.22</t>
  </si>
  <si>
    <t>Long Stratton</t>
  </si>
  <si>
    <t>Aslacton</t>
  </si>
  <si>
    <t>Ellingham</t>
  </si>
  <si>
    <t>2023/2069
Also see 2025/0604</t>
  </si>
  <si>
    <t>16.02.26</t>
  </si>
  <si>
    <t>2022/0803</t>
  </si>
  <si>
    <t>19.12.22</t>
  </si>
  <si>
    <t>Norfolk Rive+E4+F8:F78</t>
  </si>
  <si>
    <t>N/A</t>
  </si>
  <si>
    <t>Mr M A Potter</t>
  </si>
  <si>
    <t>STS</t>
  </si>
  <si>
    <t>Old School House Mill Road Marlingford NR9 5HL</t>
  </si>
  <si>
    <t>The Chestnuts, Mill Road Marlingford NR9 5HL</t>
  </si>
  <si>
    <t>Meadow House The Common Fritton NR15 2QS</t>
  </si>
  <si>
    <t>The Barn at White Lodge, Hardingham Road, Hingham</t>
  </si>
  <si>
    <t>Dairy Barn at White Lodge, Hardingham Road, Hingham</t>
  </si>
  <si>
    <t>White Lodge, Hardingham Road, Hingham</t>
  </si>
  <si>
    <t>Stable Cottage at White Lodge,Hardingham Road, Hingham</t>
  </si>
  <si>
    <t>White Lodge Cottage, Hardingham Road, Hingham</t>
  </si>
  <si>
    <t>Old Farm House, Barford Road, Marlingford NR9 5HU</t>
  </si>
  <si>
    <t>West Cottage, Barford Road, Marlingford NR9 5HU</t>
  </si>
  <si>
    <t>Peacock Lodge, Barford Road, Marlingford</t>
  </si>
  <si>
    <t>Bramfield House, Barford Road, Marlingford</t>
  </si>
  <si>
    <t>Land at The Coplow, The Krons, Hempnall</t>
  </si>
  <si>
    <t>Land at Millbank, Mill Road, Hempnall</t>
  </si>
  <si>
    <t>Fairstead Lane Farm Bungalow, Rymans Lane, Hempnall</t>
  </si>
  <si>
    <t>Land South of Norwich Road, Barnham Road</t>
  </si>
  <si>
    <t>Plumtree Cottage Spring Lane, Hempnall</t>
  </si>
  <si>
    <t>Lundy Lodge, Lundy Green, Hempall</t>
  </si>
  <si>
    <t>Suton Farm, London Road, Suton. NR18 9SL</t>
  </si>
  <si>
    <t>Little Oaks, The Street, Tharston</t>
  </si>
  <si>
    <t>The Laurels, The Street, Tharston</t>
  </si>
  <si>
    <t>Hall Farmhouse, Hall Lane, Tharston</t>
  </si>
  <si>
    <t>Boden House Hall Road Tharston NR15 2YE</t>
  </si>
  <si>
    <t>Somerset Farm Station Rod Forncett St Peter NR16 1HZ</t>
  </si>
  <si>
    <t>Rose Cottage Wash Lane Forncett St Peter NR16 1LS</t>
  </si>
  <si>
    <t>Waywood Grange Wood Lane Tharston NR15 2YW</t>
  </si>
  <si>
    <t>Dawn Dale Hall Lane Tharston NR15 2YF</t>
  </si>
  <si>
    <t>Meadow View Parkes Lane Tharston NR15 2YH</t>
  </si>
  <si>
    <t>Corner House Plump Road Tharston NR15 2YR</t>
  </si>
  <si>
    <t>Daybreak Valley Farm Lane Forncett Tacolneston NR16 1JX</t>
  </si>
  <si>
    <t>Highcroft Mill Road Forncett St Peter NR16 1HU</t>
  </si>
  <si>
    <t>Peacehaven Long Stratton Road Forncett St Peter NR16 1HT</t>
  </si>
  <si>
    <t>York House The Street Tharston NR15 2YP</t>
  </si>
  <si>
    <t>Wyke Lodge Aslacton Road Forncett St Peter NR16 1LY</t>
  </si>
  <si>
    <t>The Fruit Farm The Green Runhall NR9 4DN and associated properties</t>
  </si>
  <si>
    <t>Woodlands Low Road Forncett St Peter NR16 1HY</t>
  </si>
  <si>
    <t>Honey Farm Rode Lane Carlton Rode NR16 1RQ</t>
  </si>
  <si>
    <t>Alborough House Valley Farm Lane Forncett St Mary NR16 1JX</t>
  </si>
  <si>
    <t>Old Hall Low Road Forncett St Mary NR16 1JJ</t>
  </si>
  <si>
    <t>St Johns Burdock Lane Barford NR9 4BL</t>
  </si>
  <si>
    <t>The Bradbury Greenway Lane Tharston NR15 2YW</t>
  </si>
  <si>
    <t>Little Paddocks Bevan Close Carleton Rode NR16 1RE</t>
  </si>
  <si>
    <t>Coach House, Mangreen, Swardeston</t>
  </si>
  <si>
    <t>46 Chapel Street, Barford</t>
  </si>
  <si>
    <t>inv.on date of deed</t>
  </si>
  <si>
    <t>Payment: Received</t>
  </si>
  <si>
    <t>Homestead Farm, Hempnall Road, Woodton</t>
  </si>
  <si>
    <t>Barn adj to Willow Farm, Darrow Lane, Roydon, Norfolk</t>
  </si>
  <si>
    <t>AB South of Hilltop Farm, Hall Road, Brockdish</t>
  </si>
  <si>
    <t xml:space="preserve">Little Melton Village Hall </t>
  </si>
  <si>
    <t>17.07.25</t>
  </si>
  <si>
    <t>Colney</t>
  </si>
  <si>
    <t>John Innes Institute Colney Lane Colney</t>
  </si>
  <si>
    <t>2025/0893</t>
  </si>
  <si>
    <t>Walled Garden, Colney Hall, Watton Road, Colney</t>
  </si>
  <si>
    <t>18.08.25</t>
  </si>
  <si>
    <t>Aldeby</t>
  </si>
  <si>
    <t>2025/2565</t>
  </si>
  <si>
    <t>Land North of Water Heath Road, Aldeby</t>
  </si>
  <si>
    <t>Hardley</t>
  </si>
  <si>
    <t>2025/2589</t>
  </si>
  <si>
    <t>Lyndhurst, Church Lane, Hardley, Norwich NR14 6BX </t>
  </si>
  <si>
    <t>see created flle</t>
  </si>
  <si>
    <t>Yew Tree Farm, Low Road, Forncett St Mary</t>
  </si>
  <si>
    <t>Capital Amounts as at 01/04/26</t>
  </si>
  <si>
    <t>2025-26 spend</t>
  </si>
  <si>
    <r>
      <t/>
    </r>
    <r>
      <rPr>
        <sz val="11"/>
        <rFont val="Calibri"/>
        <family val="2"/>
        <charset val="0"/>
        <scheme val="minor"/>
      </rPr>
      <t>S106 -£707,617.33</t>
    </r>
    <r>
      <rPr>
        <sz val="11"/>
        <color rgb="FFFF0000"/>
        <rFont val="Calibri"/>
        <family val="2"/>
        <charset val="0"/>
        <scheme val="minor"/>
      </rPr>
      <t xml:space="preserve">
</t>
    </r>
    <r>
      <rPr>
        <sz val="11"/>
        <rFont val="Calibri"/>
        <family val="2"/>
        <charset val="0"/>
        <scheme val="minor"/>
      </rPr>
      <t>UU/RAMS-£176,002.41</t>
    </r>
    <r>
      <rPr>
        <sz val="11"/>
        <color rgb="FFFF0000"/>
        <rFont val="Calibri"/>
        <family val="2"/>
        <charset val="0"/>
        <scheme val="minor"/>
      </rPr>
      <t xml:space="preserve">
</t>
    </r>
    <r>
      <rPr>
        <sz val="11"/>
        <rFont val="Calibri"/>
        <family val="2"/>
        <charset val="0"/>
        <scheme val="minor"/>
      </rPr>
      <t xml:space="preserve">UU/GI-£293,733.79
BNG UU's - £5,850.78 
NN UU's - £66,900.00 </t>
    </r>
    <r>
      <rPr>
        <sz val="11"/>
        <color rgb="FFFF0000"/>
        <rFont val="Calibri"/>
        <family val="2"/>
        <charset val="0"/>
        <scheme val="minor"/>
      </rPr>
      <t xml:space="preserve">
</t>
    </r>
  </si>
  <si>
    <r>
      <t/>
    </r>
    <r>
      <rPr>
        <sz val="11"/>
        <rFont val="Calibri"/>
        <family val="2"/>
        <charset val="0"/>
        <scheme val="minor"/>
      </rPr>
      <t xml:space="preserve">S106/Parish-£278,940.84
S106/monitoring-£13,270.60
S106/RAMS-£69,918.20
UU/RAMS- £141,654.40
UU/GI-£111,697.89  </t>
    </r>
    <r>
      <rPr>
        <sz val="11"/>
        <color rgb="FFFF0000"/>
        <rFont val="Calibri"/>
        <family val="2"/>
        <charset val="0"/>
        <scheme val="minor"/>
      </rPr>
      <t xml:space="preserve">
</t>
    </r>
    <r>
      <rPr>
        <sz val="11"/>
        <rFont val="Calibri"/>
        <family val="2"/>
        <charset val="0"/>
        <scheme val="minor"/>
      </rPr>
      <t>NN Monitoring UU £43,650.00</t>
    </r>
    <r>
      <rPr>
        <sz val="11"/>
        <color rgb="FFFF0000"/>
        <rFont val="Calibri"/>
        <family val="2"/>
        <charset val="0"/>
        <scheme val="minor"/>
      </rPr>
      <t xml:space="preserve">
</t>
    </r>
    <r>
      <rPr>
        <sz val="11"/>
        <rFont val="Calibri"/>
        <family val="2"/>
        <charset val="0"/>
        <scheme val="minor"/>
      </rPr>
      <t>BNG Monitoring UU -£4,532.18</t>
    </r>
    <r>
      <rPr>
        <sz val="11"/>
        <color rgb="FFFF0000"/>
        <rFont val="Calibri"/>
        <family val="2"/>
        <charset val="0"/>
        <scheme val="minor"/>
      </rPr>
      <t xml:space="preserve"> </t>
    </r>
  </si>
  <si>
    <t>S106 Monitoring - £6,764.91
NN Momitoring - £941.33
BNG Monitoring - £93.38</t>
  </si>
  <si>
    <t>Held @ 01.04.25 = £2,127,033.88 - amount committed @ 31.03.26 = £64,225.11</t>
  </si>
  <si>
    <t>S106 parish spending - £352,849.90 + S106 Monitoring £6,764.91 NN Monitoring £941.33 + BNG Monitoring  £93.38</t>
  </si>
  <si>
    <t xml:space="preserve">Total £352,849.90 see separate sheet on tab Q3 (h) for breakdown </t>
  </si>
  <si>
    <t xml:space="preserve">Parish S106 - £2,135756.87
Maint. cont - £172,572.58
S106 RAMS - £69,918.20
UU RAMS - £36,950.59
UU GI - £111,697.89 </t>
  </si>
  <si>
    <t>S106 - £64,225.11
S106 RAMS - £69,918.20
UU RAMS - £36,950.59
RAMS paid to Norwich City Council May 2026</t>
  </si>
  <si>
    <t xml:space="preserve">see separate sheet - £171,093.90 allocated </t>
  </si>
</sst>
</file>

<file path=xl/styles.xml><?xml version="1.0" encoding="utf-8"?>
<styleSheet xmlns:mc="http://schemas.openxmlformats.org/markup-compatibility/2006" xmlns:x14ac="http://schemas.microsoft.com/office/spreadsheetml/2009/9/ac" xmlns="http://schemas.openxmlformats.org/spreadsheetml/2006/main" mc:Ignorable="x14ac">
  <numFmts count="6">
    <numFmt numFmtId="7" formatCode="&quot;£&quot;#,##0.00;\-&quot;£&quot;#,##0.00"/>
    <numFmt numFmtId="8" formatCode="&quot;£&quot;#,##0.00;[Red]\-&quot;£&quot;#,##0.00"/>
    <numFmt numFmtId="42" formatCode="_-&quot;£&quot;* #,##0_-;\-&quot;£&quot;* #,##0_-;_-&quot;£&quot;* &quot;-&quot;_-;_-@_-"/>
    <numFmt numFmtId="43" formatCode="_-* #,##0.00_-;\-* #,##0.00_-;_-* &quot;-&quot;??_-;_-@_-"/>
    <numFmt numFmtId="164" formatCode="&quot;£&quot;#,##0.00"/>
    <numFmt numFmtId="165" formatCode="&quot;£&quot;#,##0"/>
  </numFmts>
  <fonts count="21">
    <font>
      <sz val="11"/>
      <color theme="1"/>
      <name val="Calibri"/>
      <family val="2"/>
      <charset val="0"/>
      <scheme val="minor"/>
    </font>
    <font>
      <b/>
      <sz val="11"/>
      <color theme="1"/>
      <name val="Calibri"/>
      <family val="2"/>
      <charset val="0"/>
      <scheme val="minor"/>
    </font>
    <font>
      <sz val="11"/>
      <color rgb="FFFF0000"/>
      <name val="Calibri"/>
      <family val="2"/>
      <charset val="0"/>
      <scheme val="minor"/>
    </font>
    <font>
      <sz val="11"/>
      <name val="Calibri"/>
      <family val="2"/>
      <charset val="0"/>
      <scheme val="minor"/>
    </font>
    <font>
      <sz val="11"/>
      <color theme="1"/>
      <name val="Calibri"/>
      <family val="2"/>
      <charset val="0"/>
      <scheme val="minor"/>
    </font>
    <font>
      <b/>
      <sz val="10"/>
      <color theme="1"/>
      <name val="Calibri"/>
      <family val="2"/>
      <charset val="0"/>
      <scheme val="minor"/>
    </font>
    <font>
      <sz val="10"/>
      <color theme="1"/>
      <name val="Calibri"/>
      <family val="2"/>
      <charset val="0"/>
      <scheme val="minor"/>
    </font>
    <font>
      <b/>
      <u val="single"/>
      <sz val="11"/>
      <color theme="1"/>
      <name val="Calibri"/>
      <family val="2"/>
      <charset val="0"/>
      <scheme val="minor"/>
    </font>
    <font>
      <b/>
      <sz val="11"/>
      <name val="Calibri"/>
      <family val="2"/>
      <charset val="0"/>
      <scheme val="minor"/>
    </font>
    <font>
      <b/>
      <sz val="10"/>
      <name val="Calibri"/>
      <family val="2"/>
      <charset val="0"/>
      <scheme val="minor"/>
    </font>
    <font>
      <b/>
      <sz val="9"/>
      <color theme="1"/>
      <name val="Calibri"/>
      <family val="2"/>
      <charset val="0"/>
      <scheme val="minor"/>
    </font>
    <font>
      <sz val="9"/>
      <color theme="1"/>
      <name val="Calibri"/>
      <family val="2"/>
      <charset val="0"/>
      <scheme val="minor"/>
    </font>
    <font>
      <sz val="11"/>
      <color theme="1"/>
      <name val="Calibri Light"/>
      <family val="2"/>
      <charset val="0"/>
      <scheme val="major"/>
    </font>
    <font>
      <b/>
      <sz val="11"/>
      <color theme="1"/>
      <name val="Calibri Light"/>
      <family val="2"/>
      <charset val="0"/>
      <scheme val="major"/>
    </font>
    <font>
      <b/>
      <sz val="8"/>
      <name val="Calibri"/>
      <family val="2"/>
      <charset val="0"/>
      <scheme val="minor"/>
    </font>
    <font>
      <u val="single"/>
      <sz val="11"/>
      <color theme="10"/>
      <name val="Calibri"/>
      <family val="2"/>
      <charset val="0"/>
      <scheme val="minor"/>
    </font>
    <font>
      <sz val="10"/>
      <name val="Calibri"/>
      <family val="2"/>
      <charset val="0"/>
      <scheme val="minor"/>
    </font>
    <font>
      <sz val="10"/>
      <color theme="1"/>
      <name val="Aptos"/>
      <family val="2"/>
      <charset val="0"/>
    </font>
    <font>
      <sz val="9"/>
      <name val="Calibri"/>
      <family val="2"/>
      <charset val="0"/>
      <scheme val="minor"/>
    </font>
    <font>
      <sz val="11"/>
      <color theme="2" tint="-0.499984740745262"/>
      <name val="Calibri"/>
      <family val="2"/>
      <charset val="0"/>
      <scheme val="minor"/>
    </font>
    <font>
      <sz val="10"/>
      <color rgb="FF212121"/>
      <name val="Calibri"/>
      <family val="2"/>
      <charset val="0"/>
      <scheme val="minor"/>
    </font>
  </fonts>
  <fills count="7">
    <fill>
      <patternFill patternType="none">
        <fgColor indexed="64"/>
        <bgColor indexed="65"/>
      </patternFill>
    </fill>
    <fill>
      <patternFill patternType="gray125">
        <fgColor indexed="64"/>
        <bgColor indexed="65"/>
      </patternFill>
    </fill>
    <fill>
      <patternFill patternType="solid">
        <fgColor rgb="FF92D050"/>
        <bgColor indexed="64"/>
      </patternFill>
    </fill>
    <fill>
      <patternFill patternType="solid">
        <fgColor rgb="FF00B0F0"/>
        <bgColor indexed="64"/>
      </patternFill>
    </fill>
    <fill>
      <patternFill patternType="solid">
        <fgColor rgb="FF9966FF"/>
        <bgColor indexed="64"/>
      </patternFill>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s>
  <cellStyleXfs count="191">
    <xf numFmtId="0" fontId="0" fillId="0" borderId="0"/>
    <xf numFmtId="0" fontId="15" fillId="0" borderId="0" applyAlignment="0" applyBorder="0" applyNumberFormat="0" applyFill="0" applyProtection="0"/>
    <xf numFmtId="43" fontId="0" fillId="0" borderId="0" applyAlignment="0" applyBorder="0" applyFont="0" applyFill="0" applyProtection="0"/>
  </cellStyleXfs>
  <cellXfs>
    <xf numFmtId="0" fontId="0" fillId="0" borderId="0" xfId="0"/>
    <xf numFmtId="0" fontId="0" fillId="0" borderId="0" xfId="0" applyAlignment="1">
      <alignment vertical="top"/>
    </xf>
    <xf numFmtId="0" fontId="0" fillId="0" borderId="0" xfId="0" applyAlignment="1">
      <alignment wrapText="1"/>
    </xf>
    <xf numFmtId="0" fontId="0" fillId="0" borderId="0" xfId="0" applyAlignment="1">
      <alignment horizontal="left" vertical="top"/>
    </xf>
    <xf numFmtId="49" fontId="0" fillId="0" borderId="0" xfId="0" applyAlignment="1" applyNumberFormat="1">
      <alignment horizontal="left" vertical="top"/>
    </xf>
    <xf numFmtId="164" fontId="0" fillId="0" borderId="0" xfId="0" applyNumberFormat="1"/>
    <xf numFmtId="0" fontId="0" fillId="0" borderId="0" xfId="0" applyAlignment="1">
      <alignment vertical="top" wrapText="1"/>
    </xf>
    <xf numFmtId="164" fontId="0" fillId="0" borderId="0" xfId="0" applyAlignment="1" applyNumberFormat="1">
      <alignment vertical="top" wrapText="1"/>
    </xf>
    <xf numFmtId="0" fontId="0" fillId="0" borderId="1" xfId="0" applyAlignment="1" applyBorder="1">
      <alignment horizontal="left" vertical="top" wrapText="1"/>
    </xf>
    <xf numFmtId="0" fontId="0" fillId="0" borderId="0" xfId="0" applyAlignment="1">
      <alignment horizontal="left" vertical="top" wrapText="1"/>
    </xf>
    <xf numFmtId="0" fontId="0" fillId="0" borderId="1" xfId="0" applyAlignment="1" applyBorder="1">
      <alignment vertical="top" wrapText="1"/>
    </xf>
    <xf numFmtId="14" fontId="0" fillId="0" borderId="0" xfId="0" applyAlignment="1" applyNumberFormat="1">
      <alignment wrapText="1"/>
    </xf>
    <xf numFmtId="165" fontId="0" fillId="0" borderId="0" xfId="0" applyNumberFormat="1"/>
    <xf numFmtId="0" fontId="0" fillId="0" borderId="1" xfId="0" applyAlignment="1" applyBorder="1">
      <alignment wrapText="1"/>
    </xf>
    <xf numFmtId="0" fontId="0" fillId="0" borderId="1" xfId="0" applyBorder="1"/>
    <xf numFmtId="0" fontId="6" fillId="0" borderId="1" xfId="0" applyAlignment="1" applyBorder="1" applyFont="1">
      <alignment horizontal="center" vertical="top"/>
    </xf>
    <xf numFmtId="0" fontId="6" fillId="0" borderId="1" xfId="0" applyAlignment="1" applyBorder="1" applyFont="1">
      <alignment horizontal="center" vertical="top" wrapText="1"/>
    </xf>
    <xf numFmtId="0" fontId="1" fillId="0" borderId="1" xfId="0" applyAlignment="1" applyBorder="1" applyFont="1">
      <alignment horizontal="center"/>
    </xf>
    <xf numFmtId="0" fontId="0" fillId="0" borderId="1" xfId="0" applyAlignment="1" applyBorder="1">
      <alignment horizontal="center"/>
    </xf>
    <xf numFmtId="0" fontId="2" fillId="0" borderId="0" xfId="0" applyFont="1"/>
    <xf numFmtId="0" fontId="2" fillId="0" borderId="0" xfId="0" applyAlignment="1" applyFont="1">
      <alignment horizontal="left" vertical="top" wrapText="1"/>
    </xf>
    <xf numFmtId="0" fontId="2" fillId="0" borderId="0" xfId="0" applyAlignment="1" applyFont="1">
      <alignment horizontal="left" vertical="top"/>
    </xf>
    <xf numFmtId="0" fontId="0" fillId="0" borderId="1" xfId="0" applyAlignment="1" applyBorder="1">
      <alignment horizontal="center" vertical="top" wrapText="1"/>
    </xf>
    <xf numFmtId="14" fontId="0" fillId="0" borderId="1" xfId="0" applyAlignment="1" applyBorder="1" applyNumberFormat="1">
      <alignment horizontal="center" vertical="top" wrapText="1"/>
    </xf>
    <xf numFmtId="0" fontId="1" fillId="0" borderId="2" xfId="0" applyBorder="1" applyFont="1"/>
    <xf numFmtId="0" fontId="1" fillId="0" borderId="3" xfId="0" applyBorder="1" applyFont="1"/>
    <xf numFmtId="0" fontId="0" fillId="0" borderId="3" xfId="0" applyBorder="1"/>
    <xf numFmtId="0" fontId="8" fillId="0" borderId="0" xfId="0" applyFont="1"/>
    <xf numFmtId="0" fontId="0" fillId="0" borderId="4" xfId="0" applyAlignment="1" applyBorder="1">
      <alignment wrapText="1"/>
    </xf>
    <xf numFmtId="14" fontId="0" fillId="0" borderId="1" xfId="0" applyAlignment="1" applyBorder="1" applyNumberFormat="1">
      <alignment horizontal="center"/>
    </xf>
    <xf numFmtId="164" fontId="0" fillId="0" borderId="1" xfId="0" applyAlignment="1" applyBorder="1" applyNumberFormat="1">
      <alignment horizontal="center"/>
    </xf>
    <xf numFmtId="164" fontId="1" fillId="0" borderId="1" xfId="0" applyAlignment="1" applyBorder="1" applyFont="1" applyNumberFormat="1">
      <alignment horizontal="center"/>
    </xf>
    <xf numFmtId="0" fontId="5" fillId="0" borderId="0" xfId="0" applyFont="1"/>
    <xf numFmtId="0" fontId="6" fillId="0" borderId="0" xfId="0" applyFont="1"/>
    <xf numFmtId="0" fontId="2" fillId="0" borderId="0" xfId="0" applyAlignment="1" applyFont="1">
      <alignment wrapText="1"/>
    </xf>
    <xf numFmtId="165" fontId="2" fillId="0" borderId="0" xfId="0" applyAlignment="1" applyFont="1" applyNumberFormat="1">
      <alignment wrapText="1"/>
    </xf>
    <xf numFmtId="165" fontId="0" fillId="0" borderId="0" xfId="0" applyAlignment="1" applyNumberFormat="1">
      <alignment wrapText="1"/>
    </xf>
    <xf numFmtId="0" fontId="1" fillId="0" borderId="5" xfId="0" applyAlignment="1" applyBorder="1" applyFont="1">
      <alignment vertical="top" wrapText="1"/>
    </xf>
    <xf numFmtId="0" fontId="1" fillId="0" borderId="6" xfId="0" applyAlignment="1" applyBorder="1" applyFont="1">
      <alignment horizontal="center" vertical="top" wrapText="1"/>
    </xf>
    <xf numFmtId="0" fontId="1" fillId="0" borderId="6" xfId="0" applyAlignment="1" applyBorder="1" applyFont="1">
      <alignment vertical="top" wrapText="1"/>
    </xf>
    <xf numFmtId="14" fontId="0" fillId="0" borderId="7" xfId="0" applyAlignment="1" applyBorder="1" applyNumberFormat="1">
      <alignment wrapText="1"/>
    </xf>
    <xf numFmtId="14" fontId="0" fillId="0" borderId="4" xfId="0" applyAlignment="1" applyBorder="1" applyNumberFormat="1">
      <alignment wrapText="1"/>
    </xf>
    <xf numFmtId="0" fontId="3" fillId="0" borderId="4" xfId="0" applyAlignment="1" applyBorder="1" applyFont="1">
      <alignment horizontal="center" wrapText="1"/>
    </xf>
    <xf numFmtId="0" fontId="2" fillId="0" borderId="4" xfId="0" applyAlignment="1" applyBorder="1" applyFont="1">
      <alignment wrapText="1"/>
    </xf>
    <xf numFmtId="42" fontId="0" fillId="0" borderId="8" xfId="0" applyAlignment="1" applyBorder="1" applyNumberFormat="1">
      <alignment horizontal="center"/>
    </xf>
    <xf numFmtId="0" fontId="0" fillId="0" borderId="1" xfId="0" applyAlignment="1" applyBorder="1">
      <alignment horizontal="center" wrapText="1"/>
    </xf>
    <xf numFmtId="8" fontId="8" fillId="0" borderId="9" xfId="0" applyAlignment="1" applyBorder="1" applyFont="1" applyNumberFormat="1">
      <alignment horizontal="center" wrapText="1"/>
    </xf>
    <xf numFmtId="0" fontId="5" fillId="0" borderId="4" xfId="0" applyAlignment="1" applyBorder="1" applyFont="1">
      <alignment vertical="top" wrapText="1"/>
    </xf>
    <xf numFmtId="0" fontId="5" fillId="0" borderId="4" xfId="0" applyAlignment="1" applyBorder="1" applyFont="1">
      <alignment horizontal="center" vertical="top" wrapText="1"/>
    </xf>
    <xf numFmtId="0" fontId="5" fillId="0" borderId="1" xfId="0" applyAlignment="1" applyBorder="1" applyFont="1">
      <alignment vertical="top"/>
    </xf>
    <xf numFmtId="4" fontId="5" fillId="0" borderId="1" xfId="0" applyAlignment="1" applyBorder="1" applyFont="1" applyNumberFormat="1">
      <alignment horizontal="center" vertical="top"/>
    </xf>
    <xf numFmtId="0" fontId="6" fillId="0" borderId="0" xfId="0" applyAlignment="1" applyFont="1">
      <alignment horizontal="center" vertical="top"/>
    </xf>
    <xf numFmtId="0" fontId="5" fillId="0" borderId="10" xfId="0" applyAlignment="1" applyBorder="1" applyFont="1">
      <alignment horizontal="center" vertical="top" wrapText="1"/>
    </xf>
    <xf numFmtId="0" fontId="10" fillId="0" borderId="6" xfId="0" applyAlignment="1" applyBorder="1" applyFont="1">
      <alignment horizontal="center" vertical="top" wrapText="1"/>
    </xf>
    <xf numFmtId="14" fontId="10" fillId="0" borderId="6" xfId="0" applyAlignment="1" applyBorder="1" applyFont="1" applyNumberFormat="1">
      <alignment horizontal="center" vertical="top" wrapText="1"/>
    </xf>
    <xf numFmtId="0" fontId="10" fillId="0" borderId="1" xfId="0" applyAlignment="1" applyBorder="1" applyFont="1">
      <alignment horizontal="center" vertical="top"/>
    </xf>
    <xf numFmtId="14" fontId="10" fillId="0" borderId="1" xfId="0" applyAlignment="1" applyBorder="1" applyFont="1" applyNumberFormat="1">
      <alignment horizontal="center" vertical="top"/>
    </xf>
    <xf numFmtId="43" fontId="10" fillId="0" borderId="1" xfId="0" applyAlignment="1" applyBorder="1" applyFont="1" applyNumberFormat="1">
      <alignment vertical="top"/>
    </xf>
    <xf numFmtId="0" fontId="1" fillId="0" borderId="0" xfId="0" applyFont="1"/>
    <xf numFmtId="164" fontId="3" fillId="0" borderId="0" xfId="0" applyAlignment="1" applyFont="1" applyNumberFormat="1">
      <alignment horizontal="left" vertical="top" wrapText="1"/>
    </xf>
    <xf numFmtId="164" fontId="0" fillId="0" borderId="0" xfId="0" applyAlignment="1" applyNumberFormat="1">
      <alignment wrapText="1"/>
    </xf>
    <xf numFmtId="164" fontId="3" fillId="0" borderId="1" xfId="0" applyAlignment="1" applyBorder="1" applyFont="1" applyNumberFormat="1">
      <alignment horizontal="left" vertical="top" wrapText="1"/>
    </xf>
    <xf numFmtId="0" fontId="1" fillId="0" borderId="5" xfId="0" applyBorder="1" applyFont="1"/>
    <xf numFmtId="0" fontId="0" fillId="0" borderId="6" xfId="0" applyBorder="1"/>
    <xf numFmtId="0" fontId="0" fillId="0" borderId="8" xfId="0" applyBorder="1"/>
    <xf numFmtId="0" fontId="1" fillId="0" borderId="11" xfId="0" applyAlignment="1" applyBorder="1" applyFont="1">
      <alignment horizontal="center"/>
    </xf>
    <xf numFmtId="0" fontId="1" fillId="0" borderId="12" xfId="0" applyAlignment="1" applyBorder="1" applyFont="1">
      <alignment horizontal="center"/>
    </xf>
    <xf numFmtId="0" fontId="0" fillId="0" borderId="4" xfId="0" applyBorder="1"/>
    <xf numFmtId="0" fontId="0" fillId="0" borderId="9" xfId="0" applyBorder="1"/>
    <xf numFmtId="0" fontId="1" fillId="0" borderId="7" xfId="0" applyAlignment="1" applyBorder="1" applyFont="1">
      <alignment horizontal="center"/>
    </xf>
    <xf numFmtId="43" fontId="1" fillId="0" borderId="4" xfId="0" applyBorder="1" applyFont="1" applyNumberFormat="1"/>
    <xf numFmtId="0" fontId="0" fillId="0" borderId="13" xfId="0" applyAlignment="1" applyBorder="1">
      <alignment horizontal="center"/>
    </xf>
    <xf numFmtId="0" fontId="1" fillId="0" borderId="13" xfId="0" applyAlignment="1" applyBorder="1" applyFont="1">
      <alignment horizontal="center"/>
    </xf>
    <xf numFmtId="14" fontId="0" fillId="0" borderId="13" xfId="0" applyAlignment="1" applyBorder="1" applyNumberFormat="1">
      <alignment horizontal="center"/>
    </xf>
    <xf numFmtId="0" fontId="5" fillId="0" borderId="1" xfId="0" applyAlignment="1" applyBorder="1" applyFont="1">
      <alignment horizontal="center" vertical="top" wrapText="1"/>
    </xf>
    <xf numFmtId="0" fontId="6" fillId="0" borderId="1" xfId="0" applyBorder="1" applyFont="1"/>
    <xf numFmtId="164" fontId="5" fillId="0" borderId="1" xfId="0" applyBorder="1" applyFont="1" applyNumberFormat="1"/>
    <xf numFmtId="164" fontId="5" fillId="0" borderId="1" xfId="0" applyAlignment="1" applyBorder="1" applyFont="1" applyNumberFormat="1">
      <alignment horizontal="right"/>
    </xf>
    <xf numFmtId="164" fontId="9" fillId="0" borderId="1" xfId="0" applyBorder="1" applyFont="1" applyNumberFormat="1"/>
    <xf numFmtId="0" fontId="12" fillId="0" borderId="0" xfId="0" applyFont="1"/>
    <xf numFmtId="0" fontId="12" fillId="0" borderId="1" xfId="0" applyBorder="1" applyFont="1"/>
    <xf numFmtId="0" fontId="13" fillId="0" borderId="1" xfId="0" applyAlignment="1" applyBorder="1" applyFont="1">
      <alignment horizontal="center" vertical="top" wrapText="1"/>
    </xf>
    <xf numFmtId="14" fontId="13" fillId="0" borderId="1" xfId="0" applyAlignment="1" applyBorder="1" applyFont="1" applyNumberFormat="1">
      <alignment horizontal="center" vertical="top" wrapText="1"/>
    </xf>
    <xf numFmtId="0" fontId="13" fillId="0" borderId="0" xfId="0" applyFont="1"/>
    <xf numFmtId="0" fontId="13" fillId="0" borderId="1" xfId="0" applyAlignment="1" applyBorder="1" applyFont="1">
      <alignment horizontal="center" vertical="top"/>
    </xf>
    <xf numFmtId="7" fontId="13" fillId="0" borderId="1" xfId="0" applyBorder="1" applyFont="1" applyNumberFormat="1"/>
    <xf numFmtId="0" fontId="1" fillId="0" borderId="1" xfId="0" applyAlignment="1" applyBorder="1" applyFont="1">
      <alignment horizontal="center" wrapText="1"/>
    </xf>
    <xf numFmtId="8" fontId="1" fillId="0" borderId="1" xfId="0" applyBorder="1" applyFont="1" applyNumberFormat="1"/>
    <xf numFmtId="8" fontId="3" fillId="0" borderId="0" xfId="0" applyAlignment="1" applyFont="1" applyNumberFormat="1">
      <alignment horizontal="left" vertical="top"/>
    </xf>
    <xf numFmtId="0" fontId="8" fillId="0" borderId="5" xfId="0" applyAlignment="1" applyBorder="1" applyFont="1">
      <alignment horizontal="left" vertical="top" wrapText="1"/>
    </xf>
    <xf numFmtId="0" fontId="8" fillId="0" borderId="6" xfId="0" applyAlignment="1" applyBorder="1" applyFont="1">
      <alignment horizontal="left" vertical="top" wrapText="1"/>
    </xf>
    <xf numFmtId="164" fontId="8" fillId="0" borderId="6" xfId="0" applyAlignment="1" applyBorder="1" applyFont="1" applyNumberFormat="1">
      <alignment horizontal="left" vertical="top" wrapText="1"/>
    </xf>
    <xf numFmtId="0" fontId="8" fillId="0" borderId="8" xfId="0" applyAlignment="1" applyBorder="1" applyFont="1">
      <alignment horizontal="center" vertical="top" wrapText="1"/>
    </xf>
    <xf numFmtId="0" fontId="8" fillId="0" borderId="7" xfId="0" applyAlignment="1" applyBorder="1" applyFont="1">
      <alignment wrapText="1"/>
    </xf>
    <xf numFmtId="0" fontId="8" fillId="0" borderId="4" xfId="0" applyAlignment="1" applyBorder="1" applyFont="1">
      <alignment wrapText="1"/>
    </xf>
    <xf numFmtId="164" fontId="8" fillId="0" borderId="4" xfId="0" applyAlignment="1" applyBorder="1" applyFont="1" applyNumberFormat="1">
      <alignment wrapText="1"/>
    </xf>
    <xf numFmtId="164" fontId="8" fillId="0" borderId="9" xfId="0" applyAlignment="1" applyBorder="1" applyFont="1" applyNumberFormat="1">
      <alignment horizontal="center" wrapText="1"/>
    </xf>
    <xf numFmtId="0" fontId="3" fillId="0" borderId="0" xfId="0" applyAlignment="1" applyFont="1">
      <alignment horizontal="left" vertical="top" wrapText="1"/>
    </xf>
    <xf numFmtId="0" fontId="3" fillId="0" borderId="0" xfId="0" applyAlignment="1" applyFont="1">
      <alignment horizontal="left" vertical="top"/>
    </xf>
    <xf numFmtId="164" fontId="3" fillId="0" borderId="0" xfId="0" applyAlignment="1" applyFont="1" applyNumberFormat="1">
      <alignment horizontal="left" vertical="top"/>
    </xf>
    <xf numFmtId="164" fontId="8" fillId="0" borderId="6" xfId="0" applyAlignment="1" applyBorder="1" applyFont="1" applyNumberFormat="1">
      <alignment horizontal="right" vertical="top" wrapText="1"/>
    </xf>
    <xf numFmtId="164" fontId="8" fillId="0" borderId="4" xfId="0" applyAlignment="1" applyBorder="1" applyFont="1" applyNumberFormat="1">
      <alignment horizontal="right" wrapText="1"/>
    </xf>
    <xf numFmtId="0" fontId="15" fillId="0" borderId="0" xfId="1" applyFont="1"/>
    <xf numFmtId="0" fontId="7" fillId="0" borderId="0" xfId="0" applyFont="1"/>
    <xf numFmtId="0" fontId="1" fillId="0" borderId="0" xfId="0" applyAlignment="1" applyFont="1">
      <alignment horizontal="center" vertical="center"/>
    </xf>
    <xf numFmtId="43" fontId="1" fillId="0" borderId="0" xfId="2" applyAlignment="1" applyFont="1" applyNumberFormat="1">
      <alignment horizontal="center" vertical="center" wrapText="1"/>
    </xf>
    <xf numFmtId="0" fontId="0" fillId="0" borderId="0" xfId="0" quotePrefix="1"/>
    <xf numFmtId="43" fontId="0" fillId="0" borderId="0" xfId="2" applyFont="1" applyNumberFormat="1"/>
    <xf numFmtId="43" fontId="0" fillId="0" borderId="0" xfId="0" applyNumberFormat="1"/>
    <xf numFmtId="43" fontId="0" fillId="2" borderId="0" xfId="2" applyFont="1" applyNumberFormat="1" applyFill="1"/>
    <xf numFmtId="43" fontId="0" fillId="2" borderId="0" xfId="0" applyNumberFormat="1" applyFill="1"/>
    <xf numFmtId="43" fontId="0" fillId="3" borderId="0" xfId="2" applyFont="1" applyNumberFormat="1" applyFill="1"/>
    <xf numFmtId="43" fontId="0" fillId="3" borderId="0" xfId="0" applyNumberFormat="1" applyFill="1"/>
    <xf numFmtId="43" fontId="0" fillId="4" borderId="0" xfId="2" applyFont="1" applyNumberFormat="1" applyFill="1"/>
    <xf numFmtId="43" fontId="0" fillId="4" borderId="0" xfId="0" applyNumberFormat="1" applyFill="1"/>
    <xf numFmtId="43" fontId="0" fillId="5" borderId="0" xfId="2" applyFont="1" applyNumberFormat="1" applyFill="1"/>
    <xf numFmtId="43" fontId="0" fillId="0" borderId="0" xfId="2" applyFont="1" applyNumberFormat="1" applyFill="1"/>
    <xf numFmtId="43" fontId="0" fillId="6" borderId="0" xfId="0" applyNumberFormat="1" applyFill="1"/>
    <xf numFmtId="43" fontId="0" fillId="6" borderId="0" xfId="2" applyFont="1" applyNumberFormat="1" applyFill="1"/>
    <xf numFmtId="43" fontId="1" fillId="0" borderId="14" xfId="2" applyBorder="1" applyFont="1" applyNumberFormat="1"/>
    <xf numFmtId="8" fontId="0" fillId="0" borderId="0" xfId="0" applyAlignment="1" applyNumberFormat="1">
      <alignment wrapText="1"/>
    </xf>
    <xf numFmtId="8" fontId="3" fillId="0" borderId="0" xfId="0" applyAlignment="1" applyFont="1" applyNumberFormat="1">
      <alignment horizontal="left" vertical="top" wrapText="1"/>
    </xf>
    <xf numFmtId="14" fontId="0" fillId="0" borderId="1" xfId="0" applyAlignment="1" applyBorder="1" applyNumberFormat="1">
      <alignment vertical="top" wrapText="1"/>
    </xf>
    <xf numFmtId="14" fontId="0" fillId="6" borderId="1" xfId="0" applyAlignment="1" applyBorder="1" applyNumberFormat="1" applyFill="1">
      <alignment vertical="top" wrapText="1"/>
    </xf>
    <xf numFmtId="165" fontId="0" fillId="0" borderId="1" xfId="0" applyAlignment="1" applyBorder="1" applyNumberFormat="1">
      <alignment horizontal="center" wrapText="1"/>
    </xf>
    <xf numFmtId="164" fontId="0" fillId="0" borderId="1" xfId="0" applyAlignment="1" applyBorder="1" applyNumberFormat="1">
      <alignment horizontal="center" wrapText="1"/>
    </xf>
    <xf numFmtId="164" fontId="6" fillId="0" borderId="1" xfId="0" applyAlignment="1" applyBorder="1" applyFont="1" applyNumberFormat="1">
      <alignment horizontal="center" vertical="top" wrapText="1"/>
    </xf>
    <xf numFmtId="0" fontId="6" fillId="0" borderId="1" xfId="0" applyAlignment="1" applyBorder="1" applyFont="1">
      <alignment vertical="top" wrapText="1"/>
    </xf>
    <xf numFmtId="164" fontId="6" fillId="0" borderId="1" xfId="0" applyAlignment="1" applyBorder="1" applyFont="1" applyNumberFormat="1">
      <alignment vertical="top" wrapText="1"/>
    </xf>
    <xf numFmtId="0" fontId="16" fillId="0" borderId="1" xfId="0" applyAlignment="1" applyBorder="1" applyFont="1">
      <alignment horizontal="center" vertical="top" wrapText="1"/>
    </xf>
    <xf numFmtId="164" fontId="16" fillId="0" borderId="1" xfId="0" applyAlignment="1" applyBorder="1" applyFont="1" applyNumberFormat="1">
      <alignment horizontal="center" vertical="top" wrapText="1"/>
    </xf>
    <xf numFmtId="0" fontId="6" fillId="0" borderId="1" xfId="0" applyAlignment="1" applyBorder="1" applyFont="1">
      <alignment horizontal="center" vertical="center" wrapText="1"/>
    </xf>
    <xf numFmtId="164" fontId="6" fillId="0" borderId="1" xfId="0" applyAlignment="1" applyBorder="1" applyFont="1" applyNumberFormat="1">
      <alignment horizontal="center" vertical="center" wrapText="1"/>
    </xf>
    <xf numFmtId="0" fontId="16" fillId="0" borderId="1" xfId="0" applyAlignment="1" applyBorder="1" applyFont="1">
      <alignment horizontal="center" vertical="center" wrapText="1"/>
    </xf>
    <xf numFmtId="164" fontId="16" fillId="0" borderId="1" xfId="0" applyAlignment="1" applyBorder="1" applyFont="1" applyNumberFormat="1">
      <alignment horizontal="center" vertical="center" wrapText="1"/>
    </xf>
    <xf numFmtId="0" fontId="6" fillId="0" borderId="1" xfId="0" applyAlignment="1" applyBorder="1" applyFont="1">
      <alignment horizontal="center" vertical="center"/>
    </xf>
    <xf numFmtId="164" fontId="6" fillId="0" borderId="1" xfId="0" applyAlignment="1" applyBorder="1" applyFont="1" applyNumberFormat="1">
      <alignment horizontal="center" vertical="center"/>
    </xf>
    <xf numFmtId="14" fontId="6" fillId="0" borderId="1" xfId="0" applyAlignment="1" applyBorder="1" applyFont="1" applyNumberFormat="1">
      <alignment horizontal="center" vertical="center"/>
    </xf>
    <xf numFmtId="0" fontId="6" fillId="0" borderId="1" xfId="0" applyAlignment="1" applyBorder="1" applyFont="1">
      <alignment horizontal="left" vertical="center"/>
    </xf>
    <xf numFmtId="0" fontId="6" fillId="0" borderId="1" xfId="0" applyAlignment="1" applyBorder="1" applyFont="1">
      <alignment horizontal="left" vertical="center" wrapText="1"/>
    </xf>
    <xf numFmtId="0" fontId="16" fillId="0" borderId="1" xfId="0" applyAlignment="1" applyBorder="1" applyFont="1">
      <alignment horizontal="left" vertical="center" wrapText="1"/>
    </xf>
    <xf numFmtId="0" fontId="6" fillId="0" borderId="0" xfId="0" applyAlignment="1" applyFont="1">
      <alignment horizontal="left" vertical="center"/>
    </xf>
    <xf numFmtId="0" fontId="17" fillId="0" borderId="1" xfId="0" applyAlignment="1" applyBorder="1" applyFont="1">
      <alignment horizontal="center" wrapText="1"/>
    </xf>
    <xf numFmtId="0" fontId="17" fillId="0" borderId="1" xfId="0" applyAlignment="1" applyBorder="1" applyFont="1">
      <alignment wrapText="1"/>
    </xf>
    <xf numFmtId="0" fontId="6" fillId="0" borderId="1" xfId="0" applyAlignment="1" applyBorder="1" applyFont="1">
      <alignment wrapText="1"/>
    </xf>
    <xf numFmtId="164" fontId="6" fillId="0" borderId="1" xfId="0" applyAlignment="1" applyBorder="1" applyFont="1" applyNumberFormat="1">
      <alignment wrapText="1"/>
    </xf>
    <xf numFmtId="164" fontId="17" fillId="0" borderId="1" xfId="0" applyAlignment="1" applyBorder="1" applyFont="1" applyNumberFormat="1">
      <alignment wrapText="1"/>
    </xf>
    <xf numFmtId="0" fontId="18" fillId="0" borderId="1" xfId="0" applyAlignment="1" applyBorder="1" applyFont="1">
      <alignment horizontal="center" vertical="top"/>
    </xf>
    <xf numFmtId="14" fontId="11" fillId="0" borderId="1" xfId="0" applyAlignment="1" applyBorder="1" applyFont="1" applyNumberFormat="1">
      <alignment horizontal="center" vertical="top"/>
    </xf>
    <xf numFmtId="164" fontId="11" fillId="0" borderId="1" xfId="0" applyAlignment="1" applyBorder="1" applyFont="1" applyNumberFormat="1">
      <alignment vertical="top"/>
    </xf>
    <xf numFmtId="0" fontId="11" fillId="0" borderId="1" xfId="0" applyAlignment="1" applyBorder="1" applyFont="1">
      <alignment horizontal="center" vertical="top"/>
    </xf>
    <xf numFmtId="0" fontId="11" fillId="0" borderId="10" xfId="0" applyAlignment="1" applyBorder="1" applyFont="1">
      <alignment horizontal="center" vertical="top"/>
    </xf>
    <xf numFmtId="14" fontId="11" fillId="0" borderId="10" xfId="0" applyAlignment="1" applyBorder="1" applyFont="1" applyNumberFormat="1">
      <alignment horizontal="center" vertical="top"/>
    </xf>
    <xf numFmtId="164" fontId="11" fillId="0" borderId="10" xfId="0" applyAlignment="1" applyBorder="1" applyFont="1" applyNumberFormat="1">
      <alignment vertical="top"/>
    </xf>
    <xf numFmtId="14" fontId="0" fillId="0" borderId="1" xfId="0" applyAlignment="1" applyBorder="1" applyNumberFormat="1">
      <alignment horizontal="left" vertical="top" wrapText="1"/>
    </xf>
    <xf numFmtId="164" fontId="0" fillId="0" borderId="1" xfId="0" applyAlignment="1" applyBorder="1" applyNumberFormat="1">
      <alignment horizontal="left" vertical="top" wrapText="1"/>
    </xf>
    <xf numFmtId="164" fontId="19" fillId="0" borderId="1" xfId="0" applyAlignment="1" applyBorder="1" applyFont="1" applyNumberFormat="1">
      <alignment horizontal="left" vertical="top" wrapText="1"/>
    </xf>
    <xf numFmtId="0" fontId="0" fillId="0" borderId="1" xfId="0" applyAlignment="1" applyBorder="1">
      <alignment vertical="center" wrapText="1"/>
    </xf>
    <xf numFmtId="0" fontId="0" fillId="0" borderId="1" xfId="0" applyAlignment="1" applyBorder="1">
      <alignment vertical="center"/>
    </xf>
    <xf numFmtId="14" fontId="0" fillId="0" borderId="1" xfId="0" applyAlignment="1" applyBorder="1" applyNumberFormat="1">
      <alignment vertical="center" wrapText="1"/>
    </xf>
    <xf numFmtId="14" fontId="0" fillId="0" borderId="1" xfId="0" applyBorder="1" applyNumberFormat="1"/>
    <xf numFmtId="0" fontId="0" fillId="0" borderId="1" xfId="0" applyAlignment="1" applyBorder="1">
      <alignment horizontal="center" vertical="center" wrapText="1"/>
    </xf>
    <xf numFmtId="0" fontId="8" fillId="0" borderId="1" xfId="0" applyAlignment="1" applyBorder="1" applyFont="1">
      <alignment wrapText="1"/>
    </xf>
    <xf numFmtId="164" fontId="8" fillId="0" borderId="1" xfId="0" applyAlignment="1" applyBorder="1" applyFont="1" applyNumberFormat="1">
      <alignment wrapText="1"/>
    </xf>
    <xf numFmtId="164" fontId="8" fillId="0" borderId="1" xfId="0" applyAlignment="1" applyBorder="1" applyFont="1" applyNumberFormat="1">
      <alignment horizontal="center" wrapText="1"/>
    </xf>
    <xf numFmtId="43" fontId="0" fillId="0" borderId="1" xfId="0" applyAlignment="1" applyBorder="1" applyNumberFormat="1">
      <alignment horizontal="center"/>
    </xf>
    <xf numFmtId="7" fontId="0" fillId="0" borderId="1" xfId="0" applyBorder="1" applyNumberFormat="1"/>
    <xf numFmtId="14" fontId="0" fillId="0" borderId="1" xfId="0" applyAlignment="1" applyBorder="1" applyNumberFormat="1">
      <alignment horizontal="center" vertical="center"/>
    </xf>
    <xf numFmtId="14" fontId="6" fillId="0" borderId="1" xfId="0" applyBorder="1" applyFont="1" applyNumberFormat="1"/>
    <xf numFmtId="164" fontId="0" fillId="0" borderId="1" xfId="0" applyBorder="1" applyNumberFormat="1"/>
    <xf numFmtId="0" fontId="3" fillId="0" borderId="1" xfId="0" applyAlignment="1" applyBorder="1" applyFont="1">
      <alignment horizontal="center" vertical="top" wrapText="1"/>
    </xf>
    <xf numFmtId="0" fontId="16" fillId="0" borderId="1" xfId="0" applyBorder="1" applyFont="1"/>
    <xf numFmtId="164" fontId="6" fillId="0" borderId="1" xfId="0" applyAlignment="1" applyBorder="1" applyFont="1" applyNumberFormat="1">
      <alignment horizontal="right" vertical="top" wrapText="1"/>
    </xf>
    <xf numFmtId="0" fontId="6" fillId="0" borderId="1" xfId="0" applyAlignment="1" applyBorder="1" applyFont="1">
      <alignment horizontal="right"/>
    </xf>
    <xf numFmtId="14" fontId="6" fillId="0" borderId="1" xfId="0" applyAlignment="1" applyBorder="1" applyFont="1" applyNumberFormat="1">
      <alignment horizontal="right"/>
    </xf>
    <xf numFmtId="0" fontId="18" fillId="0" borderId="1" xfId="0" applyAlignment="1" applyBorder="1" applyFont="1">
      <alignment vertical="top" wrapText="1"/>
    </xf>
    <xf numFmtId="164" fontId="11" fillId="0" borderId="1" xfId="0" applyAlignment="1" applyBorder="1" applyFont="1" applyNumberFormat="1">
      <alignment wrapText="1"/>
    </xf>
    <xf numFmtId="0" fontId="11" fillId="0" borderId="15" xfId="0" applyAlignment="1" applyBorder="1" applyFont="1">
      <alignment horizontal="center" vertical="top"/>
    </xf>
    <xf numFmtId="0" fontId="18" fillId="0" borderId="10" xfId="0" applyAlignment="1" applyBorder="1" applyFont="1">
      <alignment vertical="top" wrapText="1"/>
    </xf>
    <xf numFmtId="0" fontId="11" fillId="0" borderId="1" xfId="0" applyAlignment="1" applyBorder="1" applyFont="1">
      <alignment vertical="top" wrapText="1"/>
    </xf>
    <xf numFmtId="14" fontId="11" fillId="0" borderId="1" xfId="0" applyAlignment="1" applyBorder="1" applyFont="1" applyNumberFormat="1">
      <alignment horizontal="center" vertical="top" wrapText="1"/>
    </xf>
    <xf numFmtId="0" fontId="11" fillId="0" borderId="15" xfId="0" applyAlignment="1" applyBorder="1" applyFont="1">
      <alignment vertical="top" wrapText="1"/>
    </xf>
    <xf numFmtId="0" fontId="11" fillId="0" borderId="1" xfId="0" applyBorder="1" applyFont="1"/>
    <xf numFmtId="0" fontId="6" fillId="0" borderId="1" xfId="0" applyAlignment="1" applyBorder="1" applyFont="1">
      <alignment horizontal="left" vertical="top" wrapText="1"/>
    </xf>
    <xf numFmtId="14" fontId="6" fillId="0" borderId="1" xfId="0" applyAlignment="1" applyBorder="1" applyFont="1" applyNumberFormat="1">
      <alignment horizontal="center"/>
    </xf>
    <xf numFmtId="0" fontId="20" fillId="0" borderId="1" xfId="0" applyBorder="1" applyFont="1"/>
    <xf numFmtId="164" fontId="0" fillId="0" borderId="1" xfId="0" applyAlignment="1" applyBorder="1" applyNumberFormat="1">
      <alignment vertical="top" wrapText="1"/>
    </xf>
    <xf numFmtId="43" fontId="1" fillId="0" borderId="1" xfId="0" applyBorder="1" applyFont="1" applyNumberFormat="1"/>
  </cellXfs>
  <cellStyles count="3">
    <cellStyle name="Comma 8" xfId="2"/>
    <cellStyle name="Hyperlink" xfId="1" builtinId="8"/>
    <cellStyle name="Normal" xfId="0" builtinId="0"/>
  </cellStyles>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1" Type="http://schemas.openxmlformats.org/officeDocument/2006/relationships/worksheet" Target="worksheets/sheet1.xml" /><Relationship Id="rId13" Type="http://schemas.openxmlformats.org/officeDocument/2006/relationships/worksheet" Target="worksheets/sheet13.xml" /><Relationship Id="rId9" Type="http://schemas.openxmlformats.org/officeDocument/2006/relationships/worksheet" Target="worksheets/sheet9.xml" /><Relationship Id="rId4" Type="http://schemas.openxmlformats.org/officeDocument/2006/relationships/worksheet" Target="worksheets/sheet4.xml" /><Relationship Id="rId17" Type="http://schemas.openxmlformats.org/officeDocument/2006/relationships/sharedStrings" Target="sharedStrings.xml" /><Relationship Id="rId14" Type="http://schemas.openxmlformats.org/officeDocument/2006/relationships/worksheet" Target="worksheets/sheet14.xml" /><Relationship Id="rId16" Type="http://schemas.openxmlformats.org/officeDocument/2006/relationships/styles" Target="styles.xml" /><Relationship Id="rId10" Type="http://schemas.openxmlformats.org/officeDocument/2006/relationships/worksheet" Target="worksheets/sheet10.xml" /><Relationship Id="rId5" Type="http://schemas.openxmlformats.org/officeDocument/2006/relationships/worksheet" Target="worksheets/sheet5.xml" /><Relationship Id="rId11" Type="http://schemas.openxmlformats.org/officeDocument/2006/relationships/worksheet" Target="worksheets/sheet11.xml" /><Relationship Id="rId15" Type="http://schemas.openxmlformats.org/officeDocument/2006/relationships/theme" Target="theme/theme1.xml" /><Relationship Id="rId6" Type="http://schemas.openxmlformats.org/officeDocument/2006/relationships/worksheet" Target="worksheets/sheet6.xml" /><Relationship Id="rId12" Type="http://schemas.openxmlformats.org/officeDocument/2006/relationships/worksheet" Target="worksheets/sheet12.xml" /><Relationship Id="rId7" Type="http://schemas.openxmlformats.org/officeDocument/2006/relationships/worksheet" Target="worksheets/sheet7.xml" /><Relationship Id="rId2" Type="http://schemas.openxmlformats.org/officeDocument/2006/relationships/worksheet" Target="worksheets/sheet2.xml" /></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I29"/>
  <sheetViews>
    <sheetView topLeftCell="A13" view="normal" tabSelected="1" workbookViewId="0">
      <selection pane="topLeft" activeCell="E15" sqref="E15"/>
    </sheetView>
  </sheetViews>
  <sheetFormatPr defaultRowHeight="15"/>
  <cols>
    <col min="2" max="2" width="21.140625" customWidth="1"/>
    <col min="3" max="3" width="27.7109375" customWidth="1"/>
    <col min="4" max="4" width="17.27734375" style="3" customWidth="1"/>
  </cols>
  <sheetData>
    <row r="1" spans="1:2">
      <c r="A1" s="1" t="s">
        <v>265</v>
      </c>
      <c r="B1" s="2"/>
    </row>
    <row r="2" spans="1:3">
      <c r="A2" s="1"/>
      <c r="B2" s="2"/>
      <c r="C2" s="19"/>
    </row>
    <row r="3" spans="1:9" ht="105">
      <c r="A3" s="3" t="s">
        <v>0</v>
      </c>
      <c r="B3" s="9" t="s">
        <v>1</v>
      </c>
      <c r="C3" s="20" t="s">
        <v>755</v>
      </c>
      <c r="D3" s="59">
        <v>1250104.31</v>
      </c>
      <c r="I3" s="19"/>
    </row>
    <row r="4" spans="1:4">
      <c r="A4" s="3"/>
      <c r="B4" s="9"/>
      <c r="C4" s="21"/>
      <c r="D4" s="21"/>
    </row>
    <row r="5" spans="1:4" ht="114.75" customHeight="1">
      <c r="A5" s="3" t="s">
        <v>2</v>
      </c>
      <c r="B5" s="9" t="s">
        <v>3</v>
      </c>
      <c r="C5" s="20" t="s">
        <v>756</v>
      </c>
      <c r="D5" s="88">
        <v>663664.11</v>
      </c>
    </row>
    <row r="6" spans="1:4">
      <c r="A6" s="3"/>
      <c r="B6" s="9"/>
      <c r="C6" s="21"/>
      <c r="D6" s="21"/>
    </row>
    <row r="7" spans="1:4" ht="120">
      <c r="A7" s="4" t="s">
        <v>4</v>
      </c>
      <c r="B7" s="9" t="s">
        <v>5</v>
      </c>
      <c r="C7" s="97" t="s">
        <v>758</v>
      </c>
      <c r="D7" s="88">
        <v>2062808.77</v>
      </c>
    </row>
    <row r="8" spans="1:4">
      <c r="A8" s="3"/>
      <c r="B8" s="9"/>
      <c r="C8" s="21"/>
      <c r="D8" s="21"/>
    </row>
    <row r="9" spans="1:4" ht="150">
      <c r="A9" s="3" t="s">
        <v>6</v>
      </c>
      <c r="B9" s="9" t="s">
        <v>7</v>
      </c>
      <c r="C9" s="21"/>
      <c r="D9" s="98" t="s">
        <v>107</v>
      </c>
    </row>
    <row r="10" spans="1:4">
      <c r="A10" s="3"/>
      <c r="B10" s="9"/>
      <c r="C10" s="21"/>
      <c r="D10" s="21"/>
    </row>
    <row r="11" spans="1:4" ht="75">
      <c r="A11" s="3"/>
      <c r="B11" s="9" t="s">
        <v>8</v>
      </c>
      <c r="C11" s="21"/>
      <c r="D11" s="97">
        <v>144</v>
      </c>
    </row>
    <row r="12" spans="1:4">
      <c r="A12" s="3"/>
      <c r="B12" s="9"/>
      <c r="C12" s="21"/>
      <c r="D12" s="21"/>
    </row>
    <row r="13" spans="1:4" ht="135">
      <c r="A13" s="3"/>
      <c r="B13" s="9" t="s">
        <v>9</v>
      </c>
      <c r="C13" s="21"/>
      <c r="D13" s="97" t="s">
        <v>37</v>
      </c>
    </row>
    <row r="14" spans="1:4">
      <c r="A14" s="3"/>
      <c r="B14" s="9"/>
      <c r="C14" s="21"/>
      <c r="D14" s="21"/>
    </row>
    <row r="15" spans="1:4" ht="120">
      <c r="A15" s="4" t="s">
        <v>10</v>
      </c>
      <c r="B15" s="9" t="s">
        <v>11</v>
      </c>
      <c r="C15" s="97" t="s">
        <v>762</v>
      </c>
      <c r="D15" s="99">
        <v>171093.9</v>
      </c>
    </row>
    <row r="16" spans="1:4">
      <c r="A16" s="3"/>
      <c r="B16" s="9"/>
      <c r="C16" s="21"/>
      <c r="D16" s="21"/>
    </row>
    <row r="17" spans="1:4" ht="135">
      <c r="A17" s="3" t="s">
        <v>12</v>
      </c>
      <c r="B17" s="9" t="s">
        <v>13</v>
      </c>
      <c r="C17" s="97" t="s">
        <v>759</v>
      </c>
      <c r="D17" s="99">
        <v>360649.52</v>
      </c>
    </row>
    <row r="18" spans="1:4">
      <c r="A18" s="3"/>
      <c r="B18" s="9"/>
      <c r="C18" s="21"/>
      <c r="D18" s="21"/>
    </row>
    <row r="19" spans="1:4" ht="210">
      <c r="A19" s="3" t="s">
        <v>14</v>
      </c>
      <c r="B19" s="9" t="s">
        <v>15</v>
      </c>
      <c r="C19" s="97" t="s">
        <v>762</v>
      </c>
      <c r="D19" s="97" t="s">
        <v>763</v>
      </c>
    </row>
    <row r="20" spans="1:4">
      <c r="A20" s="3"/>
      <c r="B20" s="9"/>
      <c r="C20" s="21"/>
      <c r="D20" s="21"/>
    </row>
    <row r="21" spans="1:4" ht="150">
      <c r="A21" s="3" t="s">
        <v>16</v>
      </c>
      <c r="B21" s="9" t="s">
        <v>17</v>
      </c>
      <c r="C21" s="21"/>
      <c r="D21" s="88">
        <v>0</v>
      </c>
    </row>
    <row r="22" spans="1:4">
      <c r="A22" s="3"/>
      <c r="B22" s="9"/>
      <c r="C22" s="21"/>
      <c r="D22" s="21"/>
    </row>
    <row r="23" spans="1:4" ht="120">
      <c r="A23" s="3"/>
      <c r="B23" s="9" t="s">
        <v>18</v>
      </c>
      <c r="C23" s="21"/>
      <c r="D23" s="97" t="s">
        <v>760</v>
      </c>
    </row>
    <row r="24" spans="1:4">
      <c r="A24" s="3"/>
      <c r="B24" s="9"/>
      <c r="C24" s="21"/>
      <c r="D24" s="21"/>
    </row>
    <row r="25" spans="1:4" ht="180">
      <c r="A25" s="3"/>
      <c r="B25" s="9" t="s">
        <v>19</v>
      </c>
      <c r="C25" s="21"/>
      <c r="D25" s="88">
        <v>0</v>
      </c>
    </row>
    <row r="26" spans="1:4">
      <c r="A26" s="3"/>
      <c r="B26" s="9"/>
      <c r="C26" s="21"/>
      <c r="D26" s="21"/>
    </row>
    <row r="27" spans="1:4" ht="150">
      <c r="A27" s="3"/>
      <c r="B27" s="9" t="s">
        <v>20</v>
      </c>
      <c r="C27" s="97" t="s">
        <v>757</v>
      </c>
      <c r="D27" s="99">
        <v>4665.95</v>
      </c>
    </row>
    <row r="28" spans="1:4">
      <c r="A28" s="3"/>
      <c r="B28" s="9"/>
      <c r="C28" s="21"/>
      <c r="D28" s="21"/>
    </row>
    <row r="29" spans="1:4" ht="255">
      <c r="A29" s="3" t="s">
        <v>21</v>
      </c>
      <c r="B29" s="9" t="s">
        <v>22</v>
      </c>
      <c r="C29" s="97" t="s">
        <v>761</v>
      </c>
      <c r="D29" s="121">
        <v>2996802.15</v>
      </c>
    </row>
  </sheetData>
  <pageMargins left="0.7" right="0.7" top="0.75" bottom="0.75" header="0.3" footer="0.3"/>
  <pageSetup paperSize="9" orientation="landscape"/>
  <headerFooter scaleWithDoc="1" alignWithMargins="0" differentFirst="0" differentOddEven="0"/>
  <extLst/>
</worksheet>
</file>

<file path=xl/worksheets/sheet10.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48"/>
  <sheetViews>
    <sheetView topLeftCell="A31" view="normal" workbookViewId="0">
      <selection pane="topLeft" activeCell="I15" sqref="I15"/>
    </sheetView>
  </sheetViews>
  <sheetFormatPr defaultRowHeight="15"/>
  <cols>
    <col min="1" max="1" width="13.7109375" customWidth="1"/>
    <col min="2" max="2" width="18.7109375" customWidth="1"/>
    <col min="3" max="3" width="29.5703125" customWidth="1"/>
    <col min="4" max="4" width="13" customWidth="1"/>
    <col min="5" max="5" width="17.7109375" customWidth="1"/>
    <col min="6" max="6" width="15.27734375" customWidth="1"/>
    <col min="7" max="7" width="14.41796875" customWidth="1"/>
  </cols>
  <sheetData>
    <row r="1" spans="1:7">
      <c r="A1" s="83" t="s">
        <v>273</v>
      </c>
      <c r="B1" s="83"/>
      <c r="C1" s="83"/>
      <c r="D1" s="79"/>
      <c r="E1" s="79"/>
      <c r="F1" s="79"/>
      <c r="G1" s="79"/>
    </row>
    <row r="2" spans="1:7" ht="45">
      <c r="A2" s="81" t="s">
        <v>113</v>
      </c>
      <c r="B2" s="81" t="s">
        <v>255</v>
      </c>
      <c r="C2" s="81" t="s">
        <v>256</v>
      </c>
      <c r="D2" s="82" t="s">
        <v>205</v>
      </c>
      <c r="E2" s="82" t="s">
        <v>257</v>
      </c>
      <c r="F2" s="81" t="s">
        <v>206</v>
      </c>
      <c r="G2" s="81" t="s">
        <v>258</v>
      </c>
    </row>
    <row r="3" spans="1:7" ht="24">
      <c r="A3" s="150" t="s">
        <v>207</v>
      </c>
      <c r="B3" s="150" t="s">
        <v>685</v>
      </c>
      <c r="C3" s="175" t="s">
        <v>689</v>
      </c>
      <c r="D3" s="148">
        <v>45644</v>
      </c>
      <c r="E3" s="148">
        <v>45631</v>
      </c>
      <c r="F3" s="176">
        <v>550</v>
      </c>
      <c r="G3" s="148">
        <v>45775</v>
      </c>
    </row>
    <row r="4" spans="1:7" ht="24">
      <c r="A4" s="150" t="s">
        <v>208</v>
      </c>
      <c r="B4" s="150" t="s">
        <v>259</v>
      </c>
      <c r="C4" s="175" t="s">
        <v>690</v>
      </c>
      <c r="D4" s="148">
        <v>45679</v>
      </c>
      <c r="E4" s="148">
        <v>45670</v>
      </c>
      <c r="F4" s="176">
        <v>550</v>
      </c>
      <c r="G4" s="148">
        <v>45775</v>
      </c>
    </row>
    <row r="5" spans="1:7" ht="24">
      <c r="A5" s="150" t="s">
        <v>209</v>
      </c>
      <c r="B5" s="150" t="s">
        <v>259</v>
      </c>
      <c r="C5" s="175" t="s">
        <v>691</v>
      </c>
      <c r="D5" s="148">
        <v>45582</v>
      </c>
      <c r="E5" s="148">
        <v>45671</v>
      </c>
      <c r="F5" s="176">
        <v>550</v>
      </c>
      <c r="G5" s="148">
        <v>45775</v>
      </c>
    </row>
    <row r="6" spans="1:7" ht="24">
      <c r="A6" s="150" t="s">
        <v>210</v>
      </c>
      <c r="B6" s="150" t="s">
        <v>259</v>
      </c>
      <c r="C6" s="175" t="s">
        <v>692</v>
      </c>
      <c r="D6" s="148">
        <v>45677</v>
      </c>
      <c r="E6" s="148">
        <v>45695</v>
      </c>
      <c r="F6" s="176">
        <v>550</v>
      </c>
      <c r="G6" s="148">
        <v>45775</v>
      </c>
    </row>
    <row r="7" spans="1:7" ht="24">
      <c r="A7" s="150" t="s">
        <v>211</v>
      </c>
      <c r="B7" s="150" t="s">
        <v>259</v>
      </c>
      <c r="C7" s="175" t="s">
        <v>693</v>
      </c>
      <c r="D7" s="148">
        <v>45677</v>
      </c>
      <c r="E7" s="148">
        <v>45695</v>
      </c>
      <c r="F7" s="176">
        <v>550</v>
      </c>
      <c r="G7" s="148">
        <v>45775</v>
      </c>
    </row>
    <row r="8" spans="1:7" ht="24">
      <c r="A8" s="150" t="s">
        <v>212</v>
      </c>
      <c r="B8" s="150" t="s">
        <v>259</v>
      </c>
      <c r="C8" s="175" t="s">
        <v>694</v>
      </c>
      <c r="D8" s="148">
        <v>45677</v>
      </c>
      <c r="E8" s="148">
        <v>45695</v>
      </c>
      <c r="F8" s="176">
        <v>550</v>
      </c>
      <c r="G8" s="148">
        <v>45775</v>
      </c>
    </row>
    <row r="9" spans="1:7" ht="24">
      <c r="A9" s="150" t="s">
        <v>213</v>
      </c>
      <c r="B9" s="150" t="s">
        <v>259</v>
      </c>
      <c r="C9" s="175" t="s">
        <v>695</v>
      </c>
      <c r="D9" s="148">
        <v>45677</v>
      </c>
      <c r="E9" s="148">
        <v>45695</v>
      </c>
      <c r="F9" s="176">
        <v>550</v>
      </c>
      <c r="G9" s="148">
        <v>45775</v>
      </c>
    </row>
    <row r="10" spans="1:7" ht="24">
      <c r="A10" s="150" t="s">
        <v>214</v>
      </c>
      <c r="B10" s="150" t="s">
        <v>259</v>
      </c>
      <c r="C10" s="175" t="s">
        <v>696</v>
      </c>
      <c r="D10" s="148">
        <v>45677</v>
      </c>
      <c r="E10" s="148">
        <v>45700</v>
      </c>
      <c r="F10" s="176">
        <v>550</v>
      </c>
      <c r="G10" s="148">
        <v>45775</v>
      </c>
    </row>
    <row r="11" spans="1:7" ht="24">
      <c r="A11" s="150" t="s">
        <v>215</v>
      </c>
      <c r="B11" s="150" t="s">
        <v>259</v>
      </c>
      <c r="C11" s="175" t="s">
        <v>697</v>
      </c>
      <c r="D11" s="148">
        <v>45679</v>
      </c>
      <c r="E11" s="148">
        <v>45706</v>
      </c>
      <c r="F11" s="176">
        <v>550</v>
      </c>
      <c r="G11" s="148">
        <v>45775</v>
      </c>
    </row>
    <row r="12" spans="1:7" ht="24">
      <c r="A12" s="150" t="s">
        <v>216</v>
      </c>
      <c r="B12" s="150" t="s">
        <v>259</v>
      </c>
      <c r="C12" s="175" t="s">
        <v>698</v>
      </c>
      <c r="D12" s="148">
        <v>45679</v>
      </c>
      <c r="E12" s="148">
        <v>45706</v>
      </c>
      <c r="F12" s="176">
        <v>550</v>
      </c>
      <c r="G12" s="148">
        <v>45775</v>
      </c>
    </row>
    <row r="13" spans="1:7" ht="24">
      <c r="A13" s="150" t="s">
        <v>217</v>
      </c>
      <c r="B13" s="177" t="s">
        <v>259</v>
      </c>
      <c r="C13" s="175" t="s">
        <v>699</v>
      </c>
      <c r="D13" s="148">
        <v>45688</v>
      </c>
      <c r="E13" s="148">
        <v>45706</v>
      </c>
      <c r="F13" s="176">
        <v>550</v>
      </c>
      <c r="G13" s="148">
        <v>45775</v>
      </c>
    </row>
    <row r="14" spans="1:7" ht="24">
      <c r="A14" s="151" t="s">
        <v>218</v>
      </c>
      <c r="B14" s="151" t="s">
        <v>259</v>
      </c>
      <c r="C14" s="178" t="s">
        <v>700</v>
      </c>
      <c r="D14" s="152">
        <v>45688</v>
      </c>
      <c r="E14" s="152">
        <v>45706</v>
      </c>
      <c r="F14" s="176">
        <v>550</v>
      </c>
      <c r="G14" s="148">
        <v>45775</v>
      </c>
    </row>
    <row r="15" spans="1:7" ht="24">
      <c r="A15" s="150" t="s">
        <v>219</v>
      </c>
      <c r="B15" s="150" t="s">
        <v>259</v>
      </c>
      <c r="C15" s="175" t="s">
        <v>701</v>
      </c>
      <c r="D15" s="148">
        <v>45705</v>
      </c>
      <c r="E15" s="148">
        <v>45730</v>
      </c>
      <c r="F15" s="176">
        <v>550</v>
      </c>
      <c r="G15" s="148">
        <v>45775</v>
      </c>
    </row>
    <row r="16" spans="1:7" ht="24">
      <c r="A16" s="150" t="s">
        <v>220</v>
      </c>
      <c r="B16" s="150" t="s">
        <v>259</v>
      </c>
      <c r="C16" s="175" t="s">
        <v>702</v>
      </c>
      <c r="D16" s="148">
        <v>45699</v>
      </c>
      <c r="E16" s="148">
        <v>45733</v>
      </c>
      <c r="F16" s="176">
        <v>550</v>
      </c>
      <c r="G16" s="148">
        <v>45775</v>
      </c>
    </row>
    <row r="17" spans="1:7" ht="24">
      <c r="A17" s="150" t="s">
        <v>221</v>
      </c>
      <c r="B17" s="150" t="s">
        <v>259</v>
      </c>
      <c r="C17" s="175" t="s">
        <v>703</v>
      </c>
      <c r="D17" s="148">
        <v>45705</v>
      </c>
      <c r="E17" s="148">
        <v>45740</v>
      </c>
      <c r="F17" s="149">
        <v>550</v>
      </c>
      <c r="G17" s="148">
        <v>45775</v>
      </c>
    </row>
    <row r="18" spans="1:7" ht="24">
      <c r="A18" s="150" t="s">
        <v>164</v>
      </c>
      <c r="B18" s="150" t="s">
        <v>686</v>
      </c>
      <c r="C18" s="179" t="s">
        <v>704</v>
      </c>
      <c r="D18" s="148">
        <v>45737</v>
      </c>
      <c r="E18" s="180" t="s">
        <v>733</v>
      </c>
      <c r="F18" s="149">
        <v>4500</v>
      </c>
      <c r="G18" s="180">
        <v>45763</v>
      </c>
    </row>
    <row r="19" spans="1:7" ht="24">
      <c r="A19" s="147" t="s">
        <v>539</v>
      </c>
      <c r="B19" s="147" t="s">
        <v>259</v>
      </c>
      <c r="C19" s="179" t="s">
        <v>705</v>
      </c>
      <c r="D19" s="148">
        <v>45722</v>
      </c>
      <c r="E19" s="148">
        <v>45825</v>
      </c>
      <c r="F19" s="149">
        <v>550</v>
      </c>
      <c r="G19" s="148">
        <v>45890</v>
      </c>
    </row>
    <row r="20" spans="1:7">
      <c r="A20" s="147" t="s">
        <v>540</v>
      </c>
      <c r="B20" s="147" t="s">
        <v>259</v>
      </c>
      <c r="C20" s="179" t="s">
        <v>706</v>
      </c>
      <c r="D20" s="148" t="s">
        <v>593</v>
      </c>
      <c r="E20" s="148">
        <v>45862</v>
      </c>
      <c r="F20" s="149">
        <v>550</v>
      </c>
      <c r="G20" s="148">
        <v>45920</v>
      </c>
    </row>
    <row r="21" spans="1:7" ht="24">
      <c r="A21" s="150" t="s">
        <v>541</v>
      </c>
      <c r="B21" s="150" t="s">
        <v>259</v>
      </c>
      <c r="C21" s="179" t="s">
        <v>707</v>
      </c>
      <c r="D21" s="148">
        <v>45838</v>
      </c>
      <c r="E21" s="148">
        <v>45904</v>
      </c>
      <c r="F21" s="149">
        <v>1000</v>
      </c>
      <c r="G21" s="148">
        <v>45960</v>
      </c>
    </row>
    <row r="22" spans="1:7">
      <c r="A22" s="150" t="s">
        <v>543</v>
      </c>
      <c r="B22" s="150" t="s">
        <v>259</v>
      </c>
      <c r="C22" s="179" t="s">
        <v>708</v>
      </c>
      <c r="D22" s="148">
        <v>45838</v>
      </c>
      <c r="E22" s="148">
        <v>45902</v>
      </c>
      <c r="F22" s="149">
        <v>1000</v>
      </c>
      <c r="G22" s="148">
        <v>45960</v>
      </c>
    </row>
    <row r="23" spans="1:7">
      <c r="A23" s="150" t="s">
        <v>544</v>
      </c>
      <c r="B23" s="150" t="s">
        <v>259</v>
      </c>
      <c r="C23" s="179" t="s">
        <v>709</v>
      </c>
      <c r="D23" s="148">
        <v>45838</v>
      </c>
      <c r="E23" s="148">
        <v>45902</v>
      </c>
      <c r="F23" s="149">
        <v>1000</v>
      </c>
      <c r="G23" s="148">
        <v>45960</v>
      </c>
    </row>
    <row r="24" spans="1:7" ht="24">
      <c r="A24" s="150" t="s">
        <v>545</v>
      </c>
      <c r="B24" s="150" t="s">
        <v>259</v>
      </c>
      <c r="C24" s="179" t="s">
        <v>710</v>
      </c>
      <c r="D24" s="148">
        <v>45838</v>
      </c>
      <c r="E24" s="148">
        <v>45902</v>
      </c>
      <c r="F24" s="149">
        <v>1000</v>
      </c>
      <c r="G24" s="148">
        <v>45960</v>
      </c>
    </row>
    <row r="25" spans="1:7" ht="24">
      <c r="A25" s="150" t="s">
        <v>546</v>
      </c>
      <c r="B25" s="150" t="s">
        <v>259</v>
      </c>
      <c r="C25" s="179" t="s">
        <v>711</v>
      </c>
      <c r="D25" s="148">
        <v>45846</v>
      </c>
      <c r="E25" s="148">
        <v>45902</v>
      </c>
      <c r="F25" s="149">
        <v>1000</v>
      </c>
      <c r="G25" s="148">
        <v>45960</v>
      </c>
    </row>
    <row r="26" spans="1:7" ht="24">
      <c r="A26" s="150" t="s">
        <v>547</v>
      </c>
      <c r="B26" s="150" t="s">
        <v>259</v>
      </c>
      <c r="C26" s="179" t="s">
        <v>712</v>
      </c>
      <c r="D26" s="148">
        <v>45846</v>
      </c>
      <c r="E26" s="148">
        <v>45902</v>
      </c>
      <c r="F26" s="149">
        <v>1000</v>
      </c>
      <c r="G26" s="148">
        <v>45960</v>
      </c>
    </row>
    <row r="27" spans="1:7" ht="24">
      <c r="A27" s="150" t="s">
        <v>548</v>
      </c>
      <c r="B27" s="150" t="s">
        <v>259</v>
      </c>
      <c r="C27" s="179" t="s">
        <v>713</v>
      </c>
      <c r="D27" s="148">
        <v>45846</v>
      </c>
      <c r="E27" s="148">
        <v>45902</v>
      </c>
      <c r="F27" s="149">
        <v>1000</v>
      </c>
      <c r="G27" s="148">
        <v>45960</v>
      </c>
    </row>
    <row r="28" spans="1:7" ht="24">
      <c r="A28" s="150" t="s">
        <v>549</v>
      </c>
      <c r="B28" s="150" t="s">
        <v>259</v>
      </c>
      <c r="C28" s="179" t="s">
        <v>714</v>
      </c>
      <c r="D28" s="148">
        <v>45846</v>
      </c>
      <c r="E28" s="148">
        <v>45902</v>
      </c>
      <c r="F28" s="149">
        <v>1000</v>
      </c>
      <c r="G28" s="148">
        <v>45960</v>
      </c>
    </row>
    <row r="29" spans="1:7" ht="24">
      <c r="A29" s="150" t="s">
        <v>550</v>
      </c>
      <c r="B29" s="150" t="s">
        <v>259</v>
      </c>
      <c r="C29" s="179" t="s">
        <v>715</v>
      </c>
      <c r="D29" s="148">
        <v>45862</v>
      </c>
      <c r="E29" s="148">
        <v>45902</v>
      </c>
      <c r="F29" s="149">
        <v>1000</v>
      </c>
      <c r="G29" s="148">
        <v>45960</v>
      </c>
    </row>
    <row r="30" spans="1:7" ht="24">
      <c r="A30" s="150" t="s">
        <v>551</v>
      </c>
      <c r="B30" s="150" t="s">
        <v>259</v>
      </c>
      <c r="C30" s="179" t="s">
        <v>716</v>
      </c>
      <c r="D30" s="148">
        <v>45862</v>
      </c>
      <c r="E30" s="148">
        <v>45975</v>
      </c>
      <c r="F30" s="149">
        <v>1000</v>
      </c>
      <c r="G30" s="148">
        <v>45986</v>
      </c>
    </row>
    <row r="31" spans="1:7" ht="24">
      <c r="A31" s="150" t="s">
        <v>552</v>
      </c>
      <c r="B31" s="150" t="s">
        <v>259</v>
      </c>
      <c r="C31" s="179" t="s">
        <v>717</v>
      </c>
      <c r="D31" s="148">
        <v>45881</v>
      </c>
      <c r="E31" s="148">
        <v>45975</v>
      </c>
      <c r="F31" s="149">
        <v>1000</v>
      </c>
      <c r="G31" s="148">
        <v>45986</v>
      </c>
    </row>
    <row r="32" spans="1:7" ht="24">
      <c r="A32" s="150" t="s">
        <v>553</v>
      </c>
      <c r="B32" s="150" t="s">
        <v>259</v>
      </c>
      <c r="C32" s="179" t="s">
        <v>718</v>
      </c>
      <c r="D32" s="148">
        <v>45880</v>
      </c>
      <c r="E32" s="148">
        <v>45902</v>
      </c>
      <c r="F32" s="149">
        <v>1000</v>
      </c>
      <c r="G32" s="148">
        <v>45960</v>
      </c>
    </row>
    <row r="33" spans="1:7" ht="24">
      <c r="A33" s="150" t="s">
        <v>554</v>
      </c>
      <c r="B33" s="150" t="s">
        <v>259</v>
      </c>
      <c r="C33" s="179" t="s">
        <v>719</v>
      </c>
      <c r="D33" s="148">
        <v>45881</v>
      </c>
      <c r="E33" s="148">
        <v>45939</v>
      </c>
      <c r="F33" s="149">
        <v>1000</v>
      </c>
      <c r="G33" s="148">
        <v>45960</v>
      </c>
    </row>
    <row r="34" spans="1:7" ht="24">
      <c r="A34" s="150" t="s">
        <v>555</v>
      </c>
      <c r="B34" s="150" t="s">
        <v>259</v>
      </c>
      <c r="C34" s="179" t="s">
        <v>720</v>
      </c>
      <c r="D34" s="148">
        <v>45880</v>
      </c>
      <c r="E34" s="148">
        <v>45902</v>
      </c>
      <c r="F34" s="149">
        <v>1000</v>
      </c>
      <c r="G34" s="148">
        <v>45960</v>
      </c>
    </row>
    <row r="35" spans="1:7" ht="24">
      <c r="A35" s="150" t="s">
        <v>556</v>
      </c>
      <c r="B35" s="150" t="s">
        <v>259</v>
      </c>
      <c r="C35" s="179" t="s">
        <v>721</v>
      </c>
      <c r="D35" s="148">
        <v>45880</v>
      </c>
      <c r="E35" s="148">
        <v>45902</v>
      </c>
      <c r="F35" s="149">
        <v>1000</v>
      </c>
      <c r="G35" s="148">
        <v>45960</v>
      </c>
    </row>
    <row r="36" spans="1:7" ht="24">
      <c r="A36" s="150" t="s">
        <v>557</v>
      </c>
      <c r="B36" s="150" t="s">
        <v>259</v>
      </c>
      <c r="C36" s="179" t="s">
        <v>722</v>
      </c>
      <c r="D36" s="148">
        <v>45881</v>
      </c>
      <c r="E36" s="148">
        <v>45939</v>
      </c>
      <c r="F36" s="149">
        <v>1000</v>
      </c>
      <c r="G36" s="148">
        <v>45960</v>
      </c>
    </row>
    <row r="37" spans="1:7" ht="24">
      <c r="A37" s="150" t="s">
        <v>560</v>
      </c>
      <c r="B37" s="150" t="s">
        <v>259</v>
      </c>
      <c r="C37" s="179" t="s">
        <v>723</v>
      </c>
      <c r="D37" s="148">
        <v>45888</v>
      </c>
      <c r="E37" s="148">
        <v>45975</v>
      </c>
      <c r="F37" s="149">
        <v>1000</v>
      </c>
      <c r="G37" s="148">
        <v>45986</v>
      </c>
    </row>
    <row r="38" spans="1:7" ht="24">
      <c r="A38" s="150" t="s">
        <v>563</v>
      </c>
      <c r="B38" s="150" t="s">
        <v>259</v>
      </c>
      <c r="C38" s="179" t="s">
        <v>724</v>
      </c>
      <c r="D38" s="148">
        <v>45884</v>
      </c>
      <c r="E38" s="148">
        <v>45939</v>
      </c>
      <c r="F38" s="149">
        <v>1000</v>
      </c>
      <c r="G38" s="148">
        <v>45960</v>
      </c>
    </row>
    <row r="39" spans="1:7" ht="24">
      <c r="A39" s="150" t="s">
        <v>564</v>
      </c>
      <c r="B39" s="150" t="s">
        <v>259</v>
      </c>
      <c r="C39" s="179" t="s">
        <v>725</v>
      </c>
      <c r="D39" s="148">
        <v>45883</v>
      </c>
      <c r="E39" s="148">
        <v>45939</v>
      </c>
      <c r="F39" s="149">
        <v>1000</v>
      </c>
      <c r="G39" s="148">
        <v>45960</v>
      </c>
    </row>
    <row r="40" spans="1:7" ht="24">
      <c r="A40" s="150" t="s">
        <v>569</v>
      </c>
      <c r="B40" s="150" t="s">
        <v>259</v>
      </c>
      <c r="C40" s="179" t="s">
        <v>726</v>
      </c>
      <c r="D40" s="148">
        <v>45908</v>
      </c>
      <c r="E40" s="148">
        <v>45939</v>
      </c>
      <c r="F40" s="149">
        <v>1000</v>
      </c>
      <c r="G40" s="148">
        <v>45960</v>
      </c>
    </row>
    <row r="41" spans="1:7" ht="24">
      <c r="A41" s="150" t="s">
        <v>571</v>
      </c>
      <c r="B41" s="150" t="s">
        <v>259</v>
      </c>
      <c r="C41" s="181" t="s">
        <v>727</v>
      </c>
      <c r="D41" s="148">
        <v>45916</v>
      </c>
      <c r="E41" s="148">
        <v>45939</v>
      </c>
      <c r="F41" s="149">
        <v>1000</v>
      </c>
      <c r="G41" s="148">
        <v>45960</v>
      </c>
    </row>
    <row r="42" spans="1:7" ht="24">
      <c r="A42" s="150" t="s">
        <v>575</v>
      </c>
      <c r="B42" s="150" t="s">
        <v>259</v>
      </c>
      <c r="C42" s="181" t="s">
        <v>728</v>
      </c>
      <c r="D42" s="148">
        <v>45931</v>
      </c>
      <c r="E42" s="148">
        <v>45975</v>
      </c>
      <c r="F42" s="149">
        <v>1000</v>
      </c>
      <c r="G42" s="148">
        <v>45986</v>
      </c>
    </row>
    <row r="43" spans="1:7" ht="24">
      <c r="A43" s="150" t="s">
        <v>576</v>
      </c>
      <c r="B43" s="150" t="s">
        <v>259</v>
      </c>
      <c r="C43" s="181" t="s">
        <v>729</v>
      </c>
      <c r="D43" s="148">
        <v>45946</v>
      </c>
      <c r="E43" s="148">
        <v>45975</v>
      </c>
      <c r="F43" s="149">
        <v>1000</v>
      </c>
      <c r="G43" s="148">
        <v>45986</v>
      </c>
    </row>
    <row r="44" spans="1:7" ht="24">
      <c r="A44" s="150" t="s">
        <v>577</v>
      </c>
      <c r="B44" s="150" t="s">
        <v>259</v>
      </c>
      <c r="C44" s="181" t="s">
        <v>730</v>
      </c>
      <c r="D44" s="148">
        <v>45938</v>
      </c>
      <c r="E44" s="148">
        <v>45975</v>
      </c>
      <c r="F44" s="149">
        <v>1000</v>
      </c>
      <c r="G44" s="148">
        <v>45986</v>
      </c>
    </row>
    <row r="45" spans="1:7">
      <c r="A45" s="150" t="s">
        <v>297</v>
      </c>
      <c r="B45" s="150" t="s">
        <v>687</v>
      </c>
      <c r="C45" s="182" t="s">
        <v>296</v>
      </c>
      <c r="D45" s="148">
        <v>45949</v>
      </c>
      <c r="E45" s="148"/>
      <c r="F45" s="149">
        <v>300</v>
      </c>
      <c r="G45" s="148">
        <v>46028</v>
      </c>
    </row>
    <row r="46" spans="1:7" ht="24">
      <c r="A46" s="150" t="s">
        <v>589</v>
      </c>
      <c r="B46" s="150" t="s">
        <v>688</v>
      </c>
      <c r="C46" s="179" t="s">
        <v>731</v>
      </c>
      <c r="D46" s="148" t="s">
        <v>594</v>
      </c>
      <c r="E46" s="148"/>
      <c r="F46" s="149">
        <v>1000</v>
      </c>
      <c r="G46" s="148">
        <v>45995</v>
      </c>
    </row>
    <row r="47" spans="1:7">
      <c r="A47" s="150" t="s">
        <v>310</v>
      </c>
      <c r="B47" s="150" t="s">
        <v>686</v>
      </c>
      <c r="C47" s="179" t="s">
        <v>732</v>
      </c>
      <c r="D47" s="148">
        <v>46041</v>
      </c>
      <c r="E47" s="148"/>
      <c r="F47" s="149">
        <v>4500</v>
      </c>
      <c r="G47" s="148">
        <v>45995</v>
      </c>
    </row>
    <row r="48" spans="1:7">
      <c r="A48" s="84" t="s">
        <v>33</v>
      </c>
      <c r="B48" s="80"/>
      <c r="C48" s="80"/>
      <c r="D48" s="80"/>
      <c r="E48" s="80"/>
      <c r="F48" s="85">
        <f>SUM(F3:F47)</f>
        <v>43650</v>
      </c>
      <c r="G48" s="80"/>
    </row>
  </sheetData>
  <pageMargins left="0.7" right="0.7" top="0.75" bottom="0.75" header="0.3" footer="0.3"/>
  <headerFooter scaleWithDoc="1" alignWithMargins="0" differentFirst="0" differentOddEven="0"/>
  <extLst/>
</worksheet>
</file>

<file path=xl/worksheets/sheet1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13"/>
  <sheetViews>
    <sheetView view="normal" workbookViewId="0">
      <selection pane="topLeft" activeCell="G14" sqref="G14"/>
    </sheetView>
  </sheetViews>
  <sheetFormatPr defaultRowHeight="15"/>
  <cols>
    <col min="2" max="2" width="17.27734375" customWidth="1"/>
    <col min="3" max="3" width="12.27734375" customWidth="1"/>
    <col min="4" max="4" width="34.84765625" customWidth="1"/>
    <col min="5" max="5" width="10.27734375" customWidth="1"/>
    <col min="6" max="6" width="11.7109375" customWidth="1"/>
    <col min="7" max="7" width="12.7109375" customWidth="1"/>
  </cols>
  <sheetData>
    <row r="1" spans="1:1">
      <c r="A1" t="s">
        <v>274</v>
      </c>
    </row>
    <row r="2" spans="1:7" ht="30">
      <c r="A2" s="74" t="s">
        <v>239</v>
      </c>
      <c r="B2" s="74" t="s">
        <v>112</v>
      </c>
      <c r="C2" s="74" t="s">
        <v>113</v>
      </c>
      <c r="D2" s="74" t="s">
        <v>256</v>
      </c>
      <c r="E2" s="74" t="s">
        <v>114</v>
      </c>
      <c r="F2" s="74" t="s">
        <v>734</v>
      </c>
      <c r="G2" s="86" t="s">
        <v>260</v>
      </c>
    </row>
    <row r="3" spans="1:7">
      <c r="A3" s="75" t="s">
        <v>629</v>
      </c>
      <c r="B3" s="75" t="s">
        <v>247</v>
      </c>
      <c r="C3" s="75" t="s">
        <v>203</v>
      </c>
      <c r="D3" s="75" t="s">
        <v>735</v>
      </c>
      <c r="E3" s="75" t="s">
        <v>204</v>
      </c>
      <c r="F3" s="184">
        <v>45811</v>
      </c>
      <c r="G3" s="126">
        <v>454.14</v>
      </c>
    </row>
    <row r="4" spans="1:7" ht="26.25">
      <c r="A4" s="75" t="s">
        <v>629</v>
      </c>
      <c r="B4" s="75" t="s">
        <v>245</v>
      </c>
      <c r="C4" s="144" t="s">
        <v>202</v>
      </c>
      <c r="D4" s="144" t="s">
        <v>736</v>
      </c>
      <c r="E4" s="75" t="s">
        <v>183</v>
      </c>
      <c r="F4" s="184">
        <v>45856</v>
      </c>
      <c r="G4" s="126">
        <v>463.01</v>
      </c>
    </row>
    <row r="5" spans="1:7" ht="26.25">
      <c r="A5" s="75" t="s">
        <v>629</v>
      </c>
      <c r="B5" s="75" t="s">
        <v>653</v>
      </c>
      <c r="C5" s="144" t="s">
        <v>517</v>
      </c>
      <c r="D5" s="144" t="s">
        <v>737</v>
      </c>
      <c r="E5" s="75" t="s">
        <v>439</v>
      </c>
      <c r="F5" s="184">
        <v>45891</v>
      </c>
      <c r="G5" s="126">
        <v>450.78</v>
      </c>
    </row>
    <row r="6" spans="1:7">
      <c r="A6" s="75" t="s">
        <v>629</v>
      </c>
      <c r="B6" s="75" t="s">
        <v>254</v>
      </c>
      <c r="C6" s="142" t="s">
        <v>523</v>
      </c>
      <c r="D6" s="144" t="s">
        <v>738</v>
      </c>
      <c r="E6" s="75" t="s">
        <v>739</v>
      </c>
      <c r="F6" s="184">
        <v>45862</v>
      </c>
      <c r="G6" s="126">
        <v>450</v>
      </c>
    </row>
    <row r="7" spans="1:7">
      <c r="A7" s="75" t="s">
        <v>629</v>
      </c>
      <c r="B7" s="143" t="s">
        <v>740</v>
      </c>
      <c r="C7" s="142" t="s">
        <v>291</v>
      </c>
      <c r="D7" s="143" t="s">
        <v>741</v>
      </c>
      <c r="E7" s="75"/>
      <c r="F7" s="184">
        <v>45866</v>
      </c>
      <c r="G7" s="126">
        <v>450</v>
      </c>
    </row>
    <row r="8" spans="1:7">
      <c r="A8" s="75" t="s">
        <v>629</v>
      </c>
      <c r="B8" s="143" t="s">
        <v>740</v>
      </c>
      <c r="C8" s="142" t="s">
        <v>524</v>
      </c>
      <c r="D8" s="143" t="s">
        <v>741</v>
      </c>
      <c r="E8" s="75"/>
      <c r="F8" s="184">
        <v>45866</v>
      </c>
      <c r="G8" s="126">
        <v>450</v>
      </c>
    </row>
    <row r="9" spans="1:7" ht="25.5">
      <c r="A9" s="75" t="s">
        <v>629</v>
      </c>
      <c r="B9" s="143" t="s">
        <v>740</v>
      </c>
      <c r="C9" s="142" t="s">
        <v>742</v>
      </c>
      <c r="D9" s="183" t="s">
        <v>743</v>
      </c>
      <c r="E9" s="75" t="s">
        <v>744</v>
      </c>
      <c r="F9" s="184">
        <v>45937</v>
      </c>
      <c r="G9" s="126">
        <v>464.25</v>
      </c>
    </row>
    <row r="10" spans="1:7">
      <c r="A10" s="75" t="s">
        <v>629</v>
      </c>
      <c r="B10" s="143" t="s">
        <v>745</v>
      </c>
      <c r="C10" s="142" t="s">
        <v>746</v>
      </c>
      <c r="D10" s="183" t="s">
        <v>747</v>
      </c>
      <c r="E10" s="75" t="s">
        <v>536</v>
      </c>
      <c r="F10" s="184">
        <v>45940</v>
      </c>
      <c r="G10" s="126">
        <v>450</v>
      </c>
    </row>
    <row r="11" spans="1:7" ht="26.25">
      <c r="A11" s="75" t="s">
        <v>629</v>
      </c>
      <c r="B11" s="143" t="s">
        <v>748</v>
      </c>
      <c r="C11" s="142" t="s">
        <v>749</v>
      </c>
      <c r="D11" s="185" t="s">
        <v>750</v>
      </c>
      <c r="E11" s="144" t="s">
        <v>751</v>
      </c>
      <c r="F11" s="184">
        <v>45992</v>
      </c>
      <c r="G11" s="126">
        <v>450</v>
      </c>
    </row>
    <row r="12" spans="1:7" ht="25.5">
      <c r="A12" s="75" t="s">
        <v>629</v>
      </c>
      <c r="B12" s="143" t="s">
        <v>241</v>
      </c>
      <c r="C12" s="142" t="s">
        <v>522</v>
      </c>
      <c r="D12" s="16" t="s">
        <v>752</v>
      </c>
      <c r="E12" s="75" t="s">
        <v>534</v>
      </c>
      <c r="F12" s="184">
        <v>46112</v>
      </c>
      <c r="G12" s="126">
        <v>450</v>
      </c>
    </row>
    <row r="13" spans="1:7">
      <c r="A13" s="14" t="s">
        <v>33</v>
      </c>
      <c r="B13" s="14"/>
      <c r="C13" s="14"/>
      <c r="D13" s="14"/>
      <c r="E13" s="14"/>
      <c r="F13" s="14"/>
      <c r="G13" s="87">
        <f>SUM(G3:G12)</f>
        <v>4532.18</v>
      </c>
    </row>
  </sheetData>
  <pageMargins left="0.7" right="0.7" top="0.75" bottom="0.75" header="0.3" footer="0.3"/>
  <headerFooter scaleWithDoc="1" alignWithMargins="0" differentFirst="0" differentOddEven="0"/>
  <extLst/>
</worksheet>
</file>

<file path=xl/worksheets/sheet1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G8"/>
  <sheetViews>
    <sheetView topLeftCell="A2" view="normal" workbookViewId="0">
      <selection pane="topLeft" activeCell="G8" sqref="G8"/>
    </sheetView>
  </sheetViews>
  <sheetFormatPr defaultRowHeight="15"/>
  <cols>
    <col min="1" max="1" width="12.41796875" bestFit="1" customWidth="1"/>
    <col min="2" max="2" width="29.5703125" customWidth="1"/>
    <col min="3" max="3" width="17.140625" customWidth="1"/>
    <col min="4" max="4" width="15.27734375" customWidth="1"/>
    <col min="5" max="5" width="19.84765625" customWidth="1"/>
    <col min="6" max="6" width="15" customWidth="1"/>
    <col min="7" max="7" width="19" customWidth="1"/>
  </cols>
  <sheetData>
    <row r="2" spans="1:5" ht="150.75" thickBot="1">
      <c r="A2" s="6" t="s">
        <v>36</v>
      </c>
      <c r="B2" s="6" t="s">
        <v>15</v>
      </c>
      <c r="C2" s="6"/>
      <c r="D2" s="7"/>
      <c r="E2" s="6"/>
    </row>
    <row r="3" spans="1:7" ht="30">
      <c r="A3" s="89" t="s">
        <v>35</v>
      </c>
      <c r="B3" s="90" t="s">
        <v>39</v>
      </c>
      <c r="C3" s="90" t="s">
        <v>40</v>
      </c>
      <c r="D3" s="90" t="s">
        <v>26</v>
      </c>
      <c r="E3" s="91" t="s">
        <v>41</v>
      </c>
      <c r="F3" s="90" t="s">
        <v>105</v>
      </c>
      <c r="G3" s="92" t="s">
        <v>261</v>
      </c>
    </row>
    <row r="4" spans="1:7" ht="45">
      <c r="A4" s="8" t="s">
        <v>101</v>
      </c>
      <c r="B4" s="8" t="s">
        <v>102</v>
      </c>
      <c r="C4" s="154">
        <v>44428</v>
      </c>
      <c r="D4" s="8" t="s">
        <v>103</v>
      </c>
      <c r="E4" s="155" t="s">
        <v>104</v>
      </c>
      <c r="F4" s="8" t="s">
        <v>78</v>
      </c>
      <c r="G4" s="156">
        <v>1896.5</v>
      </c>
    </row>
    <row r="5" spans="1:7" ht="45">
      <c r="A5" s="8" t="s">
        <v>48</v>
      </c>
      <c r="B5" s="8" t="s">
        <v>147</v>
      </c>
      <c r="C5" s="154">
        <v>44126</v>
      </c>
      <c r="D5" s="8" t="s">
        <v>148</v>
      </c>
      <c r="E5" s="155">
        <v>42622.03</v>
      </c>
      <c r="F5" s="8" t="s">
        <v>78</v>
      </c>
      <c r="G5" s="156">
        <v>44550.67</v>
      </c>
    </row>
    <row r="6" spans="1:7" ht="45">
      <c r="A6" s="8" t="s">
        <v>63</v>
      </c>
      <c r="B6" s="157" t="s">
        <v>224</v>
      </c>
      <c r="C6" s="157" t="s">
        <v>225</v>
      </c>
      <c r="D6" s="158" t="s">
        <v>226</v>
      </c>
      <c r="E6" s="155">
        <v>83450.41</v>
      </c>
      <c r="F6" s="8" t="s">
        <v>78</v>
      </c>
      <c r="G6" s="156">
        <v>1661.45</v>
      </c>
    </row>
    <row r="7" spans="1:7" ht="45">
      <c r="A7" s="8" t="s">
        <v>63</v>
      </c>
      <c r="B7" s="157" t="s">
        <v>224</v>
      </c>
      <c r="C7" s="157" t="s">
        <v>225</v>
      </c>
      <c r="D7" s="158" t="s">
        <v>226</v>
      </c>
      <c r="E7" s="155">
        <v>46962.09</v>
      </c>
      <c r="F7" s="8" t="s">
        <v>227</v>
      </c>
      <c r="G7" s="156">
        <v>16116.49</v>
      </c>
    </row>
    <row r="8" spans="1:7" ht="15.75" thickBot="1">
      <c r="A8" s="93"/>
      <c r="B8" s="94"/>
      <c r="C8" s="94"/>
      <c r="D8" s="94"/>
      <c r="E8" s="95"/>
      <c r="F8" s="94"/>
      <c r="G8" s="96">
        <f>SUM(G4:G7)</f>
        <v>64225.109999999993</v>
      </c>
    </row>
  </sheetData>
  <pageMargins left="0.7" right="0.7" top="0.75" bottom="0.75" header="0.3" footer="0.3"/>
  <pageSetup paperSize="9" orientation="portrait"/>
  <headerFooter scaleWithDoc="1" alignWithMargins="0" differentFirst="0" differentOddEven="0"/>
  <extLst/>
</worksheet>
</file>

<file path=xl/worksheets/sheet1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21"/>
  <sheetViews>
    <sheetView view="normal" workbookViewId="0">
      <selection pane="topLeft" activeCell="F18" sqref="F18"/>
    </sheetView>
  </sheetViews>
  <sheetFormatPr defaultRowHeight="15"/>
  <cols>
    <col min="1" max="1" width="20.7109375" style="2" customWidth="1"/>
    <col min="2" max="2" width="42" style="2" customWidth="1"/>
    <col min="3" max="3" width="13.5703125" style="2" customWidth="1"/>
    <col min="4" max="4" width="12.27734375" style="2" customWidth="1"/>
    <col min="5" max="5" width="27.7109375" customWidth="1"/>
    <col min="6" max="6" width="17.84765625" customWidth="1"/>
  </cols>
  <sheetData>
    <row r="1" spans="1:2" ht="75">
      <c r="A1" s="2" t="s">
        <v>34</v>
      </c>
      <c r="B1" s="2" t="s">
        <v>17</v>
      </c>
    </row>
    <row r="3" spans="2:2" ht="45.75" thickBot="1">
      <c r="B3" s="2" t="s">
        <v>18</v>
      </c>
    </row>
    <row r="4" spans="1:6" ht="30">
      <c r="A4" s="89" t="s">
        <v>35</v>
      </c>
      <c r="B4" s="90" t="s">
        <v>39</v>
      </c>
      <c r="C4" s="90" t="s">
        <v>40</v>
      </c>
      <c r="D4" s="90" t="s">
        <v>26</v>
      </c>
      <c r="E4" s="90" t="s">
        <v>105</v>
      </c>
      <c r="F4" s="100" t="s">
        <v>596</v>
      </c>
    </row>
    <row r="5" spans="1:6">
      <c r="A5" s="10" t="s">
        <v>73</v>
      </c>
      <c r="B5" s="10" t="s">
        <v>74</v>
      </c>
      <c r="C5" s="122">
        <v>42032</v>
      </c>
      <c r="D5" s="10" t="s">
        <v>75</v>
      </c>
      <c r="E5" s="10" t="s">
        <v>71</v>
      </c>
      <c r="F5" s="186">
        <v>3202.19</v>
      </c>
    </row>
    <row r="6" spans="1:6">
      <c r="A6" s="10" t="s">
        <v>58</v>
      </c>
      <c r="B6" s="10" t="s">
        <v>59</v>
      </c>
      <c r="C6" s="122">
        <v>43559</v>
      </c>
      <c r="D6" s="10" t="s">
        <v>60</v>
      </c>
      <c r="E6" s="10" t="s">
        <v>43</v>
      </c>
      <c r="F6" s="186">
        <v>4380.01</v>
      </c>
    </row>
    <row r="7" spans="1:6" ht="30">
      <c r="A7" s="10" t="s">
        <v>58</v>
      </c>
      <c r="B7" s="10" t="s">
        <v>59</v>
      </c>
      <c r="C7" s="122">
        <v>43559</v>
      </c>
      <c r="D7" s="10" t="s">
        <v>60</v>
      </c>
      <c r="E7" s="10" t="s">
        <v>78</v>
      </c>
      <c r="F7" s="186">
        <v>2318.78</v>
      </c>
    </row>
    <row r="8" spans="1:6">
      <c r="A8" s="10" t="s">
        <v>49</v>
      </c>
      <c r="B8" s="10" t="s">
        <v>50</v>
      </c>
      <c r="C8" s="122">
        <v>40876</v>
      </c>
      <c r="D8" s="10" t="s">
        <v>51</v>
      </c>
      <c r="E8" s="10" t="s">
        <v>43</v>
      </c>
      <c r="F8" s="186">
        <v>59478.43</v>
      </c>
    </row>
    <row r="9" spans="1:6">
      <c r="A9" s="10" t="s">
        <v>68</v>
      </c>
      <c r="B9" s="10" t="s">
        <v>69</v>
      </c>
      <c r="C9" s="122">
        <v>41557</v>
      </c>
      <c r="D9" s="10" t="s">
        <v>70</v>
      </c>
      <c r="E9" s="10" t="s">
        <v>71</v>
      </c>
      <c r="F9" s="186">
        <v>68616.68</v>
      </c>
    </row>
    <row r="10" spans="1:6">
      <c r="A10" s="10" t="s">
        <v>52</v>
      </c>
      <c r="B10" s="10" t="s">
        <v>53</v>
      </c>
      <c r="C10" s="122">
        <v>41551</v>
      </c>
      <c r="D10" s="10" t="s">
        <v>54</v>
      </c>
      <c r="E10" s="10" t="s">
        <v>43</v>
      </c>
      <c r="F10" s="186">
        <v>3784.65</v>
      </c>
    </row>
    <row r="11" spans="1:6">
      <c r="A11" s="10" t="s">
        <v>52</v>
      </c>
      <c r="B11" s="10" t="s">
        <v>53</v>
      </c>
      <c r="C11" s="122">
        <v>41551</v>
      </c>
      <c r="D11" s="10" t="s">
        <v>54</v>
      </c>
      <c r="E11" s="10" t="s">
        <v>43</v>
      </c>
      <c r="F11" s="186">
        <v>14222.38</v>
      </c>
    </row>
    <row r="12" spans="1:6">
      <c r="A12" s="10" t="s">
        <v>52</v>
      </c>
      <c r="B12" s="10" t="s">
        <v>53</v>
      </c>
      <c r="C12" s="122">
        <v>41551</v>
      </c>
      <c r="D12" s="10" t="s">
        <v>54</v>
      </c>
      <c r="E12" s="10" t="s">
        <v>43</v>
      </c>
      <c r="F12" s="186">
        <v>29481</v>
      </c>
    </row>
    <row r="13" spans="1:6">
      <c r="A13" s="10" t="s">
        <v>52</v>
      </c>
      <c r="B13" s="10" t="s">
        <v>53</v>
      </c>
      <c r="C13" s="122">
        <v>41551</v>
      </c>
      <c r="D13" s="10" t="s">
        <v>54</v>
      </c>
      <c r="E13" s="10" t="s">
        <v>43</v>
      </c>
      <c r="F13" s="186">
        <v>11491.46</v>
      </c>
    </row>
    <row r="14" spans="1:6" ht="30">
      <c r="A14" s="10" t="s">
        <v>47</v>
      </c>
      <c r="B14" s="10" t="s">
        <v>87</v>
      </c>
      <c r="C14" s="122" t="s">
        <v>88</v>
      </c>
      <c r="D14" s="10" t="s">
        <v>89</v>
      </c>
      <c r="E14" s="10" t="s">
        <v>78</v>
      </c>
      <c r="F14" s="186">
        <v>1022.78</v>
      </c>
    </row>
    <row r="15" spans="1:6" ht="30">
      <c r="A15" s="10" t="s">
        <v>101</v>
      </c>
      <c r="B15" s="10" t="s">
        <v>102</v>
      </c>
      <c r="C15" s="122">
        <v>44428</v>
      </c>
      <c r="D15" s="10" t="s">
        <v>103</v>
      </c>
      <c r="E15" s="10" t="s">
        <v>78</v>
      </c>
      <c r="F15" s="186">
        <v>5002.17</v>
      </c>
    </row>
    <row r="16" spans="1:6" ht="30">
      <c r="A16" s="10" t="s">
        <v>63</v>
      </c>
      <c r="B16" s="157" t="s">
        <v>224</v>
      </c>
      <c r="C16" s="157" t="s">
        <v>225</v>
      </c>
      <c r="D16" s="158" t="s">
        <v>226</v>
      </c>
      <c r="E16" s="10" t="s">
        <v>78</v>
      </c>
      <c r="F16" s="186">
        <v>86440.38</v>
      </c>
    </row>
    <row r="17" spans="1:6" ht="30">
      <c r="A17" s="10" t="s">
        <v>63</v>
      </c>
      <c r="B17" s="157" t="s">
        <v>224</v>
      </c>
      <c r="C17" s="157" t="s">
        <v>225</v>
      </c>
      <c r="D17" s="158" t="s">
        <v>226</v>
      </c>
      <c r="E17" s="10" t="s">
        <v>227</v>
      </c>
      <c r="F17" s="186">
        <v>34002.41</v>
      </c>
    </row>
    <row r="18" spans="1:6">
      <c r="A18" s="14" t="s">
        <v>73</v>
      </c>
      <c r="B18" s="157" t="s">
        <v>237</v>
      </c>
      <c r="C18" s="160">
        <v>45581</v>
      </c>
      <c r="D18" s="14" t="s">
        <v>607</v>
      </c>
      <c r="E18" s="10" t="s">
        <v>608</v>
      </c>
      <c r="F18" s="186">
        <v>29406.58</v>
      </c>
    </row>
    <row r="19" spans="1:6" ht="15.75" thickBot="1">
      <c r="A19" s="93"/>
      <c r="B19" s="94"/>
      <c r="C19" s="94"/>
      <c r="D19" s="94"/>
      <c r="E19" s="94"/>
      <c r="F19" s="101">
        <f>SUM(F5:F18)</f>
        <v>352849.90000000008</v>
      </c>
    </row>
    <row r="20" spans="5:6">
      <c r="E20" s="2"/>
      <c r="F20" s="60"/>
    </row>
    <row r="21" spans="5:6">
      <c r="E21" s="2"/>
      <c r="F21" s="60"/>
    </row>
  </sheetData>
  <pageMargins left="0.7" right="0.7" top="0.75" bottom="0.75" header="0.3" footer="0.3"/>
  <pageSetup paperSize="9" orientation="portrait"/>
  <headerFooter scaleWithDoc="1" alignWithMargins="0" differentFirst="0" differentOddEven="0"/>
  <extLst/>
</worksheet>
</file>

<file path=xl/worksheets/sheet1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T16"/>
  <sheetViews>
    <sheetView view="normal" workbookViewId="0">
      <selection pane="topLeft" activeCell="Q2" sqref="Q2"/>
    </sheetView>
  </sheetViews>
  <sheetFormatPr defaultRowHeight="15"/>
  <cols>
    <col min="1" max="1" width="38.27734375" customWidth="1"/>
    <col min="2" max="2" width="14.5703125" customWidth="1"/>
    <col min="3" max="3" width="11.5703125" bestFit="1" customWidth="1"/>
    <col min="4" max="5" width="10.5703125" bestFit="1" customWidth="1"/>
    <col min="6" max="8" width="11.5703125" bestFit="1" customWidth="1"/>
    <col min="9" max="9" width="10.5703125" bestFit="1" customWidth="1"/>
    <col min="10" max="10" width="11.5703125" bestFit="1" customWidth="1"/>
    <col min="11" max="11" width="10.5703125" bestFit="1" customWidth="1"/>
    <col min="12" max="12" width="11.5703125" bestFit="1" customWidth="1"/>
    <col min="13" max="13" width="10.5703125" bestFit="1" customWidth="1"/>
    <col min="14" max="14" width="11.5703125" bestFit="1" customWidth="1"/>
    <col min="15" max="15" width="8.140625" bestFit="1" customWidth="1"/>
    <col min="16" max="16" width="11.5703125" bestFit="1" customWidth="1"/>
    <col min="17" max="17" width="10.5703125" bestFit="1" customWidth="1"/>
    <col min="18" max="18" width="11.5703125" bestFit="1" customWidth="1"/>
    <col min="19" max="19" width="8.140625" bestFit="1" customWidth="1"/>
    <col min="20" max="20" width="11.5703125" bestFit="1" customWidth="1"/>
  </cols>
  <sheetData>
    <row r="2" spans="1:2" ht="166.5" customHeight="1">
      <c r="A2" s="2" t="s">
        <v>22</v>
      </c>
      <c r="B2" s="120">
        <v>172572.58</v>
      </c>
    </row>
    <row r="3" spans="1:2">
      <c r="A3" s="2"/>
      <c r="B3" s="2"/>
    </row>
    <row r="4" spans="1:4">
      <c r="A4" s="103" t="s">
        <v>125</v>
      </c>
      <c r="D4" s="102"/>
    </row>
    <row r="6" spans="1:20" ht="45">
      <c r="A6" s="104" t="s">
        <v>126</v>
      </c>
      <c r="C6" s="105" t="s">
        <v>127</v>
      </c>
      <c r="D6" s="105" t="s">
        <v>128</v>
      </c>
      <c r="E6" s="105" t="s">
        <v>129</v>
      </c>
      <c r="F6" s="105" t="s">
        <v>130</v>
      </c>
      <c r="G6" s="105" t="s">
        <v>131</v>
      </c>
      <c r="H6" s="105" t="s">
        <v>132</v>
      </c>
      <c r="I6" s="105" t="s">
        <v>133</v>
      </c>
      <c r="J6" s="105" t="s">
        <v>134</v>
      </c>
      <c r="K6" s="105" t="s">
        <v>135</v>
      </c>
      <c r="L6" s="105" t="s">
        <v>136</v>
      </c>
      <c r="M6" s="105" t="s">
        <v>137</v>
      </c>
      <c r="N6" s="105" t="s">
        <v>138</v>
      </c>
      <c r="O6" s="105" t="s">
        <v>158</v>
      </c>
      <c r="P6" s="105" t="s">
        <v>159</v>
      </c>
      <c r="Q6" s="105" t="s">
        <v>263</v>
      </c>
      <c r="R6" s="105" t="s">
        <v>264</v>
      </c>
      <c r="S6" s="105" t="s">
        <v>754</v>
      </c>
      <c r="T6" s="105" t="s">
        <v>753</v>
      </c>
    </row>
    <row r="8" spans="1:20">
      <c r="A8" t="s">
        <v>27</v>
      </c>
      <c r="B8" s="106" t="s">
        <v>139</v>
      </c>
      <c r="C8" s="107">
        <v>2655</v>
      </c>
      <c r="F8" s="107">
        <v>2655</v>
      </c>
      <c r="H8" s="108">
        <v>2655</v>
      </c>
      <c r="I8" s="108"/>
      <c r="J8" s="108">
        <v>2655</v>
      </c>
      <c r="K8" s="108"/>
      <c r="L8" s="108">
        <v>2655</v>
      </c>
      <c r="M8" s="108">
        <v>-1377.51</v>
      </c>
      <c r="N8" s="107">
        <v>1277.49</v>
      </c>
      <c r="O8" s="107"/>
      <c r="P8" s="107">
        <v>1277.49</v>
      </c>
      <c r="Q8" s="107"/>
      <c r="R8" s="107">
        <v>1277.49</v>
      </c>
      <c r="S8" s="107"/>
      <c r="T8" s="107">
        <v>1277.49</v>
      </c>
    </row>
    <row r="9" spans="1:20">
      <c r="A9" t="s">
        <v>28</v>
      </c>
      <c r="B9" s="106" t="s">
        <v>140</v>
      </c>
      <c r="C9" s="109">
        <v>21784</v>
      </c>
      <c r="D9" s="109"/>
      <c r="E9" s="109"/>
      <c r="F9" s="109">
        <v>21784</v>
      </c>
      <c r="H9" s="110">
        <v>21784</v>
      </c>
      <c r="I9" s="108">
        <v>-10742</v>
      </c>
      <c r="J9" s="110">
        <v>11042</v>
      </c>
      <c r="K9" s="108"/>
      <c r="L9" s="110">
        <v>11042</v>
      </c>
      <c r="M9" s="108">
        <v>-2650</v>
      </c>
      <c r="N9" s="109">
        <v>8392</v>
      </c>
      <c r="O9" s="107"/>
      <c r="P9" s="107">
        <v>8392</v>
      </c>
      <c r="Q9" s="107"/>
      <c r="R9" s="107">
        <v>8392</v>
      </c>
      <c r="S9" s="107"/>
      <c r="T9" s="107">
        <v>8392</v>
      </c>
    </row>
    <row r="10" spans="1:20">
      <c r="A10" t="s">
        <v>29</v>
      </c>
      <c r="B10" s="106" t="s">
        <v>141</v>
      </c>
      <c r="C10" s="111">
        <v>77685</v>
      </c>
      <c r="D10" s="111"/>
      <c r="E10" s="111"/>
      <c r="F10" s="111">
        <v>77685</v>
      </c>
      <c r="G10" s="107">
        <v>-57139.53</v>
      </c>
      <c r="H10" s="112">
        <v>20545.47</v>
      </c>
      <c r="I10" s="108"/>
      <c r="J10" s="112">
        <v>20545.47</v>
      </c>
      <c r="K10" s="108"/>
      <c r="L10" s="112">
        <v>20545.47</v>
      </c>
      <c r="M10" s="108"/>
      <c r="N10" s="111">
        <v>20545.47</v>
      </c>
      <c r="O10" s="107"/>
      <c r="P10" s="107">
        <v>20545.47</v>
      </c>
      <c r="Q10" s="107"/>
      <c r="R10" s="107">
        <v>20545.47</v>
      </c>
      <c r="S10" s="107"/>
      <c r="T10" s="107">
        <v>20545.47</v>
      </c>
    </row>
    <row r="11" spans="1:20">
      <c r="A11" t="s">
        <v>30</v>
      </c>
      <c r="B11" s="106" t="s">
        <v>142</v>
      </c>
      <c r="C11" s="113">
        <v>113972.67</v>
      </c>
      <c r="D11" s="113"/>
      <c r="E11" s="113"/>
      <c r="F11" s="113">
        <v>113972.67</v>
      </c>
      <c r="H11" s="114">
        <v>113972.67</v>
      </c>
      <c r="I11" s="108"/>
      <c r="J11" s="114">
        <v>113972.67</v>
      </c>
      <c r="K11" s="108"/>
      <c r="L11" s="114">
        <v>113972.67</v>
      </c>
      <c r="M11" s="108"/>
      <c r="N11" s="113">
        <v>113972.67</v>
      </c>
      <c r="O11" s="115">
        <v>0.2</v>
      </c>
      <c r="P11" s="107">
        <v>113972.87</v>
      </c>
      <c r="Q11" s="115"/>
      <c r="R11" s="107">
        <v>113972.87</v>
      </c>
      <c r="S11" s="107"/>
      <c r="T11" s="107">
        <v>113972.87</v>
      </c>
    </row>
    <row r="12" spans="1:20">
      <c r="A12" t="s">
        <v>31</v>
      </c>
      <c r="B12" s="106" t="s">
        <v>143</v>
      </c>
      <c r="C12" s="116"/>
      <c r="D12" s="116"/>
      <c r="E12" s="116">
        <v>31296</v>
      </c>
      <c r="F12" s="116">
        <v>31296</v>
      </c>
      <c r="H12" s="117">
        <v>31296</v>
      </c>
      <c r="I12" s="108"/>
      <c r="J12" s="117">
        <v>31296</v>
      </c>
      <c r="K12" s="108"/>
      <c r="L12" s="117">
        <v>31296</v>
      </c>
      <c r="M12" s="108"/>
      <c r="N12" s="118">
        <v>31296</v>
      </c>
      <c r="O12" s="107"/>
      <c r="P12" s="107">
        <v>31296</v>
      </c>
      <c r="Q12" s="118">
        <v>-21561.25</v>
      </c>
      <c r="R12" s="107">
        <v>9734.75</v>
      </c>
      <c r="S12" s="107"/>
      <c r="T12" s="107">
        <v>9734.75</v>
      </c>
    </row>
    <row r="13" spans="1:20">
      <c r="A13" t="s">
        <v>32</v>
      </c>
      <c r="B13" s="106" t="s">
        <v>143</v>
      </c>
      <c r="C13" s="116"/>
      <c r="D13" s="116"/>
      <c r="E13" s="116">
        <v>18650</v>
      </c>
      <c r="F13" s="116">
        <v>18650</v>
      </c>
      <c r="H13" s="117">
        <v>18650</v>
      </c>
      <c r="I13" s="108"/>
      <c r="J13" s="117">
        <v>18650</v>
      </c>
      <c r="K13" s="108"/>
      <c r="L13" s="117">
        <v>18650</v>
      </c>
      <c r="M13" s="108"/>
      <c r="N13" s="118">
        <v>18650</v>
      </c>
      <c r="O13" s="107"/>
      <c r="P13" s="107">
        <v>18650</v>
      </c>
      <c r="Q13" s="107"/>
      <c r="R13" s="107">
        <v>18650</v>
      </c>
      <c r="S13" s="107"/>
      <c r="T13" s="107">
        <v>18650</v>
      </c>
    </row>
    <row r="14" spans="14:20">
      <c r="N14" s="107"/>
      <c r="O14" s="107"/>
      <c r="P14" s="107"/>
      <c r="Q14" s="107"/>
      <c r="R14" s="107"/>
      <c r="S14" s="107"/>
      <c r="T14" s="107"/>
    </row>
    <row r="15" spans="3:20" ht="15.75" thickBot="1">
      <c r="C15" s="119">
        <v>444838.35000000003</v>
      </c>
      <c r="D15" s="119">
        <v>-47004.35</v>
      </c>
      <c r="E15" s="119">
        <v>49946</v>
      </c>
      <c r="F15" s="119">
        <v>447780</v>
      </c>
      <c r="G15" s="119">
        <v>-119776.13</v>
      </c>
      <c r="H15" s="119">
        <v>328003.87</v>
      </c>
      <c r="I15" s="119">
        <v>-24772</v>
      </c>
      <c r="J15" s="119">
        <v>303231.87</v>
      </c>
      <c r="K15" s="119">
        <v>-24682.440000000002</v>
      </c>
      <c r="L15" s="119">
        <v>278549.43</v>
      </c>
      <c r="M15" s="119">
        <v>-84415.6</v>
      </c>
      <c r="N15" s="119">
        <v>194133.83</v>
      </c>
      <c r="O15" s="119">
        <v>0</v>
      </c>
      <c r="P15" s="119">
        <v>194133.83</v>
      </c>
      <c r="Q15" s="119">
        <v>-21561.25</v>
      </c>
      <c r="R15" s="119">
        <v>172572.58</v>
      </c>
      <c r="S15" s="119">
        <v>0</v>
      </c>
      <c r="T15" s="119">
        <v>172572.58</v>
      </c>
    </row>
    <row r="16" ht="15.75" thickTop="1"/>
  </sheetData>
  <pageMargins left="0.7" right="0.7" top="0.75" bottom="0.75" header="0.3" footer="0.3"/>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34"/>
  <sheetViews>
    <sheetView topLeftCell="A8" view="normal" workbookViewId="0">
      <selection pane="topLeft" activeCell="G28" sqref="G28"/>
    </sheetView>
  </sheetViews>
  <sheetFormatPr defaultRowHeight="15"/>
  <cols>
    <col min="1" max="1" width="12" customWidth="1"/>
    <col min="2" max="2" width="11.41796875" customWidth="1"/>
    <col min="3" max="3" width="49.84765625" customWidth="1"/>
    <col min="4" max="4" width="12.5703125" customWidth="1"/>
    <col min="5" max="5" width="5.140625" customWidth="1"/>
    <col min="6" max="6" width="45.41796875" customWidth="1"/>
    <col min="7" max="7" width="26.84765625" style="12" customWidth="1"/>
  </cols>
  <sheetData>
    <row r="1" spans="1:6" ht="15.75" thickBot="1">
      <c r="A1" s="24" t="s">
        <v>266</v>
      </c>
      <c r="B1" s="25"/>
      <c r="C1" s="25"/>
      <c r="D1" s="26"/>
      <c r="E1" s="26"/>
      <c r="F1" s="26"/>
    </row>
    <row r="2" spans="1:7" ht="30">
      <c r="A2" s="37" t="s">
        <v>23</v>
      </c>
      <c r="B2" s="38" t="s">
        <v>24</v>
      </c>
      <c r="C2" s="39" t="s">
        <v>25</v>
      </c>
      <c r="D2" s="38" t="s">
        <v>26</v>
      </c>
      <c r="E2" s="38" t="s">
        <v>144</v>
      </c>
      <c r="F2" s="39" t="s">
        <v>91</v>
      </c>
      <c r="G2" s="44" t="s">
        <v>165</v>
      </c>
    </row>
    <row r="3" spans="1:7" ht="45">
      <c r="A3" s="122">
        <v>45750</v>
      </c>
      <c r="B3" s="22" t="s">
        <v>38</v>
      </c>
      <c r="C3" s="10" t="s">
        <v>275</v>
      </c>
      <c r="D3" s="10" t="s">
        <v>276</v>
      </c>
      <c r="E3" s="22"/>
      <c r="F3" s="10" t="s">
        <v>324</v>
      </c>
      <c r="G3" s="124"/>
    </row>
    <row r="4" spans="1:7" ht="30">
      <c r="A4" s="122">
        <v>45763</v>
      </c>
      <c r="B4" s="23" t="s">
        <v>277</v>
      </c>
      <c r="C4" s="10" t="s">
        <v>278</v>
      </c>
      <c r="D4" s="10" t="s">
        <v>279</v>
      </c>
      <c r="E4" s="22">
        <v>29</v>
      </c>
      <c r="F4" s="10" t="s">
        <v>325</v>
      </c>
      <c r="G4" s="125"/>
    </row>
    <row r="5" spans="1:7">
      <c r="A5" s="122">
        <v>45772</v>
      </c>
      <c r="B5" s="22" t="s">
        <v>38</v>
      </c>
      <c r="C5" s="8" t="s">
        <v>280</v>
      </c>
      <c r="D5" s="10" t="s">
        <v>281</v>
      </c>
      <c r="E5" s="22"/>
      <c r="F5" s="10" t="s">
        <v>326</v>
      </c>
      <c r="G5" s="124">
        <v>4500</v>
      </c>
    </row>
    <row r="6" spans="1:7" ht="45">
      <c r="A6" s="122">
        <v>45805</v>
      </c>
      <c r="B6" s="22" t="s">
        <v>38</v>
      </c>
      <c r="C6" s="10" t="s">
        <v>282</v>
      </c>
      <c r="D6" s="10" t="s">
        <v>283</v>
      </c>
      <c r="E6" s="22"/>
      <c r="F6" s="10" t="s">
        <v>327</v>
      </c>
      <c r="G6" s="124">
        <v>18078.85</v>
      </c>
    </row>
    <row r="7" spans="1:7" ht="30">
      <c r="A7" s="122">
        <v>45813</v>
      </c>
      <c r="B7" s="22" t="s">
        <v>161</v>
      </c>
      <c r="C7" s="10" t="s">
        <v>284</v>
      </c>
      <c r="D7" s="10" t="s">
        <v>285</v>
      </c>
      <c r="E7" s="18"/>
      <c r="F7" s="10" t="s">
        <v>328</v>
      </c>
      <c r="G7" s="125"/>
    </row>
    <row r="8" spans="1:7" ht="45">
      <c r="A8" s="122">
        <v>45818</v>
      </c>
      <c r="B8" s="22" t="s">
        <v>38</v>
      </c>
      <c r="C8" s="14" t="s">
        <v>286</v>
      </c>
      <c r="D8" s="10" t="s">
        <v>287</v>
      </c>
      <c r="E8" s="10">
        <v>37</v>
      </c>
      <c r="F8" s="10" t="s">
        <v>329</v>
      </c>
      <c r="G8" s="125">
        <v>203649.18</v>
      </c>
    </row>
    <row r="9" spans="1:7">
      <c r="A9" s="122">
        <v>45842</v>
      </c>
      <c r="B9" s="22" t="s">
        <v>38</v>
      </c>
      <c r="C9" s="14" t="s">
        <v>288</v>
      </c>
      <c r="D9" s="10" t="s">
        <v>289</v>
      </c>
      <c r="E9" s="45"/>
      <c r="F9" s="13" t="s">
        <v>330</v>
      </c>
      <c r="G9" s="30">
        <v>380</v>
      </c>
    </row>
    <row r="10" spans="1:7">
      <c r="A10" s="122">
        <v>45846</v>
      </c>
      <c r="B10" s="22" t="s">
        <v>277</v>
      </c>
      <c r="C10" s="10" t="s">
        <v>290</v>
      </c>
      <c r="D10" s="10" t="s">
        <v>291</v>
      </c>
      <c r="E10" s="22"/>
      <c r="F10" s="10" t="s">
        <v>331</v>
      </c>
      <c r="G10" s="30">
        <v>450</v>
      </c>
    </row>
    <row r="11" spans="1:7" ht="30">
      <c r="A11" s="122">
        <v>45876</v>
      </c>
      <c r="B11" s="22" t="s">
        <v>277</v>
      </c>
      <c r="C11" s="22" t="s">
        <v>292</v>
      </c>
      <c r="D11" s="10" t="s">
        <v>293</v>
      </c>
      <c r="E11" s="22">
        <v>13</v>
      </c>
      <c r="F11" s="10" t="s">
        <v>332</v>
      </c>
      <c r="G11" s="30">
        <v>78662.5</v>
      </c>
    </row>
    <row r="12" spans="1:7" ht="30">
      <c r="A12" s="122">
        <v>45875</v>
      </c>
      <c r="B12" s="22" t="s">
        <v>277</v>
      </c>
      <c r="C12" s="10" t="s">
        <v>294</v>
      </c>
      <c r="D12" s="10" t="s">
        <v>295</v>
      </c>
      <c r="E12" s="22"/>
      <c r="F12" s="10" t="s">
        <v>326</v>
      </c>
      <c r="G12" s="30">
        <v>4500</v>
      </c>
    </row>
    <row r="13" spans="1:7">
      <c r="A13" s="122">
        <v>45947</v>
      </c>
      <c r="B13" s="22" t="s">
        <v>38</v>
      </c>
      <c r="C13" s="14" t="s">
        <v>296</v>
      </c>
      <c r="D13" s="10" t="s">
        <v>297</v>
      </c>
      <c r="E13" s="22"/>
      <c r="F13" s="10" t="s">
        <v>326</v>
      </c>
      <c r="G13" s="30">
        <v>300</v>
      </c>
    </row>
    <row r="14" spans="1:7">
      <c r="A14" s="122">
        <v>45985</v>
      </c>
      <c r="B14" s="22" t="s">
        <v>38</v>
      </c>
      <c r="C14" s="10" t="s">
        <v>298</v>
      </c>
      <c r="D14" s="10" t="s">
        <v>299</v>
      </c>
      <c r="E14" s="10"/>
      <c r="F14" s="10" t="s">
        <v>326</v>
      </c>
      <c r="G14" s="30">
        <v>4500</v>
      </c>
    </row>
    <row r="15" spans="1:7">
      <c r="A15" s="123"/>
      <c r="B15" s="22" t="s">
        <v>38</v>
      </c>
      <c r="C15" s="10" t="s">
        <v>300</v>
      </c>
      <c r="D15" s="10" t="s">
        <v>301</v>
      </c>
      <c r="E15" s="10"/>
      <c r="F15" s="10" t="s">
        <v>326</v>
      </c>
      <c r="G15" s="30">
        <v>4500</v>
      </c>
    </row>
    <row r="16" spans="1:7" ht="30">
      <c r="A16" s="122">
        <v>45992</v>
      </c>
      <c r="B16" s="22" t="s">
        <v>38</v>
      </c>
      <c r="C16" s="10" t="s">
        <v>302</v>
      </c>
      <c r="D16" s="10" t="s">
        <v>303</v>
      </c>
      <c r="E16" s="10"/>
      <c r="F16" s="10" t="s">
        <v>333</v>
      </c>
      <c r="G16" s="30">
        <v>49579.86</v>
      </c>
    </row>
    <row r="17" spans="1:7" ht="30">
      <c r="A17" s="122">
        <v>45957</v>
      </c>
      <c r="B17" s="22" t="s">
        <v>38</v>
      </c>
      <c r="C17" s="10" t="s">
        <v>304</v>
      </c>
      <c r="D17" s="10" t="s">
        <v>305</v>
      </c>
      <c r="E17" s="10">
        <v>3</v>
      </c>
      <c r="F17" s="10" t="s">
        <v>334</v>
      </c>
      <c r="G17" s="30">
        <v>3718.83</v>
      </c>
    </row>
    <row r="18" spans="1:7" ht="30">
      <c r="A18" s="122">
        <v>45986</v>
      </c>
      <c r="B18" s="22" t="s">
        <v>38</v>
      </c>
      <c r="C18" s="10" t="s">
        <v>306</v>
      </c>
      <c r="D18" s="10" t="s">
        <v>307</v>
      </c>
      <c r="E18" s="10"/>
      <c r="F18" s="10" t="s">
        <v>335</v>
      </c>
      <c r="G18" s="30">
        <v>15204.13</v>
      </c>
    </row>
    <row r="19" spans="1:7">
      <c r="A19" s="122">
        <v>45992</v>
      </c>
      <c r="B19" s="22" t="s">
        <v>38</v>
      </c>
      <c r="C19" s="10" t="s">
        <v>302</v>
      </c>
      <c r="D19" s="10" t="s">
        <v>303</v>
      </c>
      <c r="E19" s="10">
        <v>62</v>
      </c>
      <c r="F19" s="10" t="s">
        <v>336</v>
      </c>
      <c r="G19" s="30">
        <v>300419.86</v>
      </c>
    </row>
    <row r="20" spans="1:7">
      <c r="A20" s="122">
        <v>46041</v>
      </c>
      <c r="B20" s="22" t="s">
        <v>308</v>
      </c>
      <c r="C20" s="10" t="s">
        <v>309</v>
      </c>
      <c r="D20" s="10" t="s">
        <v>310</v>
      </c>
      <c r="E20" s="10"/>
      <c r="F20" s="10" t="s">
        <v>337</v>
      </c>
      <c r="G20" s="30">
        <v>4500</v>
      </c>
    </row>
    <row r="21" spans="1:7">
      <c r="A21" s="122">
        <v>45985</v>
      </c>
      <c r="B21" s="22" t="s">
        <v>38</v>
      </c>
      <c r="C21" s="10" t="s">
        <v>311</v>
      </c>
      <c r="D21" s="10" t="s">
        <v>312</v>
      </c>
      <c r="E21" s="10"/>
      <c r="F21" s="10" t="s">
        <v>338</v>
      </c>
      <c r="G21" s="30"/>
    </row>
    <row r="22" spans="1:7">
      <c r="A22" s="122">
        <v>46001</v>
      </c>
      <c r="B22" s="22" t="s">
        <v>277</v>
      </c>
      <c r="C22" s="10" t="s">
        <v>313</v>
      </c>
      <c r="D22" s="10" t="s">
        <v>314</v>
      </c>
      <c r="E22" s="10"/>
      <c r="F22" s="10" t="s">
        <v>339</v>
      </c>
      <c r="G22" s="30"/>
    </row>
    <row r="23" spans="1:7">
      <c r="A23" s="122">
        <v>46044</v>
      </c>
      <c r="B23" s="22" t="s">
        <v>160</v>
      </c>
      <c r="C23" s="10" t="s">
        <v>315</v>
      </c>
      <c r="D23" s="10" t="s">
        <v>230</v>
      </c>
      <c r="E23" s="10"/>
      <c r="F23" s="10" t="s">
        <v>340</v>
      </c>
      <c r="G23" s="30"/>
    </row>
    <row r="24" spans="1:7">
      <c r="A24" s="122">
        <v>46066</v>
      </c>
      <c r="B24" s="22" t="s">
        <v>277</v>
      </c>
      <c r="C24" s="10" t="s">
        <v>316</v>
      </c>
      <c r="D24" s="10" t="s">
        <v>317</v>
      </c>
      <c r="E24" s="10"/>
      <c r="F24" s="10" t="s">
        <v>341</v>
      </c>
      <c r="G24" s="30">
        <v>4793.53</v>
      </c>
    </row>
    <row r="25" spans="1:7">
      <c r="A25" s="122">
        <v>46073</v>
      </c>
      <c r="B25" s="22" t="s">
        <v>277</v>
      </c>
      <c r="C25" s="10" t="s">
        <v>318</v>
      </c>
      <c r="D25" s="10" t="s">
        <v>319</v>
      </c>
      <c r="E25" s="10"/>
      <c r="F25" s="10" t="s">
        <v>342</v>
      </c>
      <c r="G25" s="30">
        <v>880.59</v>
      </c>
    </row>
    <row r="26" spans="1:7" ht="30">
      <c r="A26" s="122">
        <v>46106</v>
      </c>
      <c r="B26" s="22" t="s">
        <v>277</v>
      </c>
      <c r="C26" s="10" t="s">
        <v>320</v>
      </c>
      <c r="D26" s="10" t="s">
        <v>321</v>
      </c>
      <c r="E26" s="10"/>
      <c r="F26" s="10" t="s">
        <v>343</v>
      </c>
      <c r="G26" s="30">
        <v>4500</v>
      </c>
    </row>
    <row r="27" spans="1:7">
      <c r="A27" s="122">
        <v>46108</v>
      </c>
      <c r="B27" s="22" t="s">
        <v>277</v>
      </c>
      <c r="C27" s="10" t="s">
        <v>322</v>
      </c>
      <c r="D27" s="10" t="s">
        <v>323</v>
      </c>
      <c r="E27" s="10"/>
      <c r="F27" s="10" t="s">
        <v>343</v>
      </c>
      <c r="G27" s="30">
        <v>4500</v>
      </c>
    </row>
    <row r="28" spans="1:7" ht="15.75" thickBot="1">
      <c r="A28" s="40" t="s">
        <v>119</v>
      </c>
      <c r="B28" s="41"/>
      <c r="C28" s="28"/>
      <c r="D28" s="28"/>
      <c r="E28" s="42">
        <f>SUM(E3:E27)</f>
        <v>144</v>
      </c>
      <c r="F28" s="43"/>
      <c r="G28" s="46">
        <f>SUM(G3:G27)</f>
        <v>707617.33</v>
      </c>
    </row>
    <row r="29" spans="1:7">
      <c r="A29" s="11"/>
      <c r="B29" s="11"/>
      <c r="C29" s="2"/>
      <c r="D29" s="2"/>
      <c r="E29" s="35"/>
      <c r="F29" s="34"/>
      <c r="G29" s="2" t="s">
        <v>146</v>
      </c>
    </row>
    <row r="30" spans="1:7" ht="30">
      <c r="A30" s="11"/>
      <c r="B30" s="11"/>
      <c r="C30" s="2"/>
      <c r="D30" s="2"/>
      <c r="E30" s="2"/>
      <c r="F30" s="2"/>
      <c r="G30" s="36" t="s">
        <v>92</v>
      </c>
    </row>
    <row r="31" spans="1:7" ht="30">
      <c r="A31" s="11"/>
      <c r="B31" s="11"/>
      <c r="C31" s="2"/>
      <c r="D31" s="2"/>
      <c r="E31" s="2"/>
      <c r="F31" s="2"/>
      <c r="G31" s="36" t="s">
        <v>93</v>
      </c>
    </row>
    <row r="32" spans="1:7">
      <c r="A32" s="11"/>
      <c r="B32" s="11"/>
      <c r="C32" s="2"/>
      <c r="D32" s="2"/>
      <c r="E32" s="2"/>
      <c r="F32" s="2"/>
      <c r="G32" s="2"/>
    </row>
    <row r="33" spans="1:6">
      <c r="A33" s="11"/>
      <c r="B33" s="11"/>
      <c r="C33" s="2"/>
      <c r="D33" s="2"/>
      <c r="E33" s="2"/>
      <c r="F33" s="2"/>
    </row>
    <row r="34" spans="1:6">
      <c r="A34" s="11"/>
      <c r="B34" s="11"/>
      <c r="C34" s="2"/>
      <c r="D34" s="2"/>
      <c r="E34" s="2"/>
      <c r="F34" s="2"/>
    </row>
  </sheetData>
  <pageMargins left="0.7" right="0.7" top="0.75" bottom="0.75" header="0.3" footer="0.3"/>
  <pageSetup paperSize="9" orientation="portrait"/>
  <headerFooter scaleWithDoc="1" alignWithMargins="0" differentFirst="0" differentOddEven="0"/>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105"/>
  <sheetViews>
    <sheetView topLeftCell="A88" view="normal" workbookViewId="0">
      <selection pane="topLeft" activeCell="C66" sqref="C66"/>
    </sheetView>
  </sheetViews>
  <sheetFormatPr defaultRowHeight="15"/>
  <cols>
    <col min="1" max="1" width="15.41796875" customWidth="1"/>
    <col min="2" max="2" width="12.27734375" customWidth="1"/>
    <col min="3" max="3" width="11.7109375" customWidth="1"/>
    <col min="4" max="4" width="13.27734375" customWidth="1"/>
    <col min="5" max="5" width="14.5703125" customWidth="1"/>
  </cols>
  <sheetData>
    <row r="1" spans="1:5">
      <c r="A1" s="27" t="s">
        <v>267</v>
      </c>
      <c r="B1" s="27"/>
      <c r="C1" s="27"/>
      <c r="D1" s="27"/>
      <c r="E1" s="27"/>
    </row>
    <row r="2" spans="1:4" ht="26.25" thickBot="1">
      <c r="A2" s="47" t="s">
        <v>113</v>
      </c>
      <c r="B2" s="48" t="s">
        <v>114</v>
      </c>
      <c r="C2" s="48" t="s">
        <v>166</v>
      </c>
      <c r="D2" s="48" t="s">
        <v>167</v>
      </c>
    </row>
    <row r="3" spans="1:4">
      <c r="A3" s="138" t="s">
        <v>344</v>
      </c>
      <c r="B3" s="131" t="s">
        <v>438</v>
      </c>
      <c r="C3" s="132">
        <v>458.48</v>
      </c>
      <c r="D3" s="132">
        <v>2263.11</v>
      </c>
    </row>
    <row r="4" spans="1:4" ht="25.5">
      <c r="A4" s="139" t="s">
        <v>345</v>
      </c>
      <c r="B4" s="131" t="s">
        <v>439</v>
      </c>
      <c r="C4" s="132">
        <v>229.24</v>
      </c>
      <c r="D4" s="132">
        <v>1653.02</v>
      </c>
    </row>
    <row r="5" spans="1:4">
      <c r="A5" s="139" t="s">
        <v>346</v>
      </c>
      <c r="B5" s="131" t="s">
        <v>440</v>
      </c>
      <c r="C5" s="132">
        <v>229.24</v>
      </c>
      <c r="D5" s="132">
        <v>1293.21</v>
      </c>
    </row>
    <row r="6" spans="1:4">
      <c r="A6" s="139" t="s">
        <v>347</v>
      </c>
      <c r="B6" s="131" t="s">
        <v>439</v>
      </c>
      <c r="C6" s="132">
        <v>477.63</v>
      </c>
      <c r="D6" s="132">
        <v>2598.98</v>
      </c>
    </row>
    <row r="7" spans="1:4">
      <c r="A7" s="139" t="s">
        <v>348</v>
      </c>
      <c r="B7" s="131" t="s">
        <v>441</v>
      </c>
      <c r="C7" s="132">
        <v>916.96</v>
      </c>
      <c r="D7" s="132">
        <v>7136.1</v>
      </c>
    </row>
    <row r="8" spans="1:4">
      <c r="A8" s="139" t="s">
        <v>281</v>
      </c>
      <c r="B8" s="131" t="s">
        <v>442</v>
      </c>
      <c r="C8" s="132">
        <v>229.24</v>
      </c>
      <c r="D8" s="132">
        <v>1621.84</v>
      </c>
    </row>
    <row r="9" spans="1:4">
      <c r="A9" s="139" t="s">
        <v>349</v>
      </c>
      <c r="B9" s="131" t="s">
        <v>443</v>
      </c>
      <c r="C9" s="132">
        <v>305.68</v>
      </c>
      <c r="D9" s="132">
        <v>1634.85</v>
      </c>
    </row>
    <row r="10" spans="1:4">
      <c r="A10" s="139" t="s">
        <v>350</v>
      </c>
      <c r="B10" s="131" t="s">
        <v>444</v>
      </c>
      <c r="C10" s="132">
        <v>202.8</v>
      </c>
      <c r="D10" s="132">
        <v>817.43</v>
      </c>
    </row>
    <row r="11" spans="1:4">
      <c r="A11" s="139" t="s">
        <v>351</v>
      </c>
      <c r="B11" s="131" t="s">
        <v>443</v>
      </c>
      <c r="C11" s="132">
        <v>229.24</v>
      </c>
      <c r="D11" s="132">
        <v>1297.47</v>
      </c>
    </row>
    <row r="12" spans="1:4">
      <c r="A12" s="139" t="s">
        <v>352</v>
      </c>
      <c r="B12" s="131" t="s">
        <v>445</v>
      </c>
      <c r="C12" s="132">
        <v>229.24</v>
      </c>
      <c r="D12" s="132">
        <v>973.11</v>
      </c>
    </row>
    <row r="13" spans="1:4">
      <c r="A13" s="139" t="s">
        <v>353</v>
      </c>
      <c r="B13" s="131" t="s">
        <v>446</v>
      </c>
      <c r="C13" s="132">
        <v>22.24</v>
      </c>
      <c r="D13" s="132">
        <v>1621.84</v>
      </c>
    </row>
    <row r="14" spans="1:4">
      <c r="A14" s="139" t="s">
        <v>354</v>
      </c>
      <c r="B14" s="131" t="s">
        <v>446</v>
      </c>
      <c r="C14" s="132">
        <v>1375.44</v>
      </c>
      <c r="D14" s="132">
        <v>8926.31</v>
      </c>
    </row>
    <row r="15" spans="1:4">
      <c r="A15" s="139" t="s">
        <v>355</v>
      </c>
      <c r="B15" s="131" t="s">
        <v>447</v>
      </c>
      <c r="C15" s="132">
        <v>229.24</v>
      </c>
      <c r="D15" s="132">
        <v>1621.84</v>
      </c>
    </row>
    <row r="16" spans="1:4">
      <c r="A16" s="139" t="s">
        <v>356</v>
      </c>
      <c r="B16" s="131" t="s">
        <v>448</v>
      </c>
      <c r="C16" s="132">
        <v>76.42</v>
      </c>
      <c r="D16" s="132">
        <v>408.71</v>
      </c>
    </row>
    <row r="17" spans="1:4">
      <c r="A17" s="139" t="s">
        <v>357</v>
      </c>
      <c r="B17" s="131" t="s">
        <v>449</v>
      </c>
      <c r="C17" s="132">
        <v>229.24</v>
      </c>
      <c r="D17" s="132">
        <v>1980.19</v>
      </c>
    </row>
    <row r="18" spans="1:4">
      <c r="A18" s="139" t="s">
        <v>358</v>
      </c>
      <c r="B18" s="131" t="s">
        <v>450</v>
      </c>
      <c r="C18" s="132">
        <v>304.17</v>
      </c>
      <c r="D18" s="132">
        <v>1650.15</v>
      </c>
    </row>
    <row r="19" spans="1:4">
      <c r="A19" s="139" t="s">
        <v>359</v>
      </c>
      <c r="B19" s="131" t="s">
        <v>451</v>
      </c>
      <c r="C19" s="132">
        <v>304.17</v>
      </c>
      <c r="D19" s="132">
        <v>1650.15</v>
      </c>
    </row>
    <row r="20" spans="1:4">
      <c r="A20" s="139" t="s">
        <v>360</v>
      </c>
      <c r="B20" s="131" t="s">
        <v>452</v>
      </c>
      <c r="C20" s="131">
        <v>304.17</v>
      </c>
      <c r="D20" s="131">
        <v>1664.1</v>
      </c>
    </row>
    <row r="21" spans="1:4">
      <c r="A21" s="139" t="s">
        <v>361</v>
      </c>
      <c r="B21" s="131" t="s">
        <v>452</v>
      </c>
      <c r="C21" s="132">
        <v>304.17</v>
      </c>
      <c r="D21" s="132">
        <v>1650.15</v>
      </c>
    </row>
    <row r="22" spans="1:4">
      <c r="A22" s="139" t="s">
        <v>362</v>
      </c>
      <c r="B22" s="131" t="s">
        <v>453</v>
      </c>
      <c r="C22" s="132">
        <v>229.24</v>
      </c>
      <c r="D22" s="132">
        <v>1653.02</v>
      </c>
    </row>
    <row r="23" spans="1:4">
      <c r="A23" s="139" t="s">
        <v>363</v>
      </c>
      <c r="B23" s="131" t="s">
        <v>453</v>
      </c>
      <c r="C23" s="132">
        <v>229.24</v>
      </c>
      <c r="D23" s="132">
        <v>1653.02</v>
      </c>
    </row>
    <row r="24" spans="1:4">
      <c r="A24" s="139" t="s">
        <v>364</v>
      </c>
      <c r="B24" s="131" t="s">
        <v>454</v>
      </c>
      <c r="C24" s="132">
        <v>1146.2</v>
      </c>
      <c r="D24" s="132">
        <v>7934.49</v>
      </c>
    </row>
    <row r="25" spans="1:4" ht="25.5">
      <c r="A25" s="139" t="s">
        <v>365</v>
      </c>
      <c r="B25" s="131" t="s">
        <v>455</v>
      </c>
      <c r="C25" s="132">
        <v>1216.68</v>
      </c>
      <c r="D25" s="132">
        <v>9344.53</v>
      </c>
    </row>
    <row r="26" spans="1:4">
      <c r="A26" s="139" t="s">
        <v>366</v>
      </c>
      <c r="B26" s="131" t="s">
        <v>456</v>
      </c>
      <c r="C26" s="131">
        <v>1520.85</v>
      </c>
      <c r="D26" s="132">
        <v>6690.86</v>
      </c>
    </row>
    <row r="27" spans="1:4">
      <c r="A27" s="138" t="s">
        <v>367</v>
      </c>
      <c r="B27" s="131" t="s">
        <v>457</v>
      </c>
      <c r="C27" s="132">
        <v>912.51</v>
      </c>
      <c r="D27" s="132">
        <v>5620.28</v>
      </c>
    </row>
    <row r="28" spans="1:4">
      <c r="A28" s="138" t="s">
        <v>368</v>
      </c>
      <c r="B28" s="131" t="s">
        <v>458</v>
      </c>
      <c r="C28" s="132">
        <v>1375.44</v>
      </c>
      <c r="D28" s="132">
        <v>10579.34</v>
      </c>
    </row>
    <row r="29" spans="1:4">
      <c r="A29" s="138" t="s">
        <v>369</v>
      </c>
      <c r="B29" s="131" t="s">
        <v>459</v>
      </c>
      <c r="C29" s="132">
        <v>1375.44</v>
      </c>
      <c r="D29" s="132">
        <v>9957.5</v>
      </c>
    </row>
    <row r="30" spans="1:4">
      <c r="A30" s="138" t="s">
        <v>370</v>
      </c>
      <c r="B30" s="131" t="s">
        <v>460</v>
      </c>
      <c r="C30" s="132">
        <v>304.17</v>
      </c>
      <c r="D30" s="132">
        <v>1991.51</v>
      </c>
    </row>
    <row r="31" spans="1:4">
      <c r="A31" s="138" t="s">
        <v>371</v>
      </c>
      <c r="B31" s="131" t="s">
        <v>461</v>
      </c>
      <c r="C31" s="132">
        <v>458.48</v>
      </c>
      <c r="D31" s="132">
        <v>3983.02</v>
      </c>
    </row>
    <row r="32" spans="1:4">
      <c r="A32" s="138" t="s">
        <v>372</v>
      </c>
      <c r="B32" s="131" t="s">
        <v>462</v>
      </c>
      <c r="C32" s="132">
        <v>304.17</v>
      </c>
      <c r="D32" s="132">
        <v>1659.58</v>
      </c>
    </row>
    <row r="33" spans="1:4">
      <c r="A33" s="138" t="s">
        <v>373</v>
      </c>
      <c r="B33" s="131" t="s">
        <v>463</v>
      </c>
      <c r="C33" s="132">
        <v>458.48</v>
      </c>
      <c r="D33" s="132">
        <v>3319.17</v>
      </c>
    </row>
    <row r="34" spans="1:4">
      <c r="A34" s="138" t="s">
        <v>374</v>
      </c>
      <c r="B34" s="131" t="s">
        <v>464</v>
      </c>
      <c r="C34" s="132">
        <v>1216.68</v>
      </c>
      <c r="D34" s="132">
        <v>5310.68</v>
      </c>
    </row>
    <row r="35" spans="1:4">
      <c r="A35" s="138" t="s">
        <v>375</v>
      </c>
      <c r="B35" s="131" t="s">
        <v>465</v>
      </c>
      <c r="C35" s="132">
        <v>912.51</v>
      </c>
      <c r="D35" s="132">
        <v>5974.53</v>
      </c>
    </row>
    <row r="36" spans="1:4">
      <c r="A36" s="138" t="s">
        <v>376</v>
      </c>
      <c r="B36" s="131" t="s">
        <v>466</v>
      </c>
      <c r="C36" s="132">
        <v>304.17</v>
      </c>
      <c r="D36" s="132">
        <v>1327.67</v>
      </c>
    </row>
    <row r="37" spans="1:4">
      <c r="A37" s="138" t="s">
        <v>377</v>
      </c>
      <c r="B37" s="131" t="s">
        <v>467</v>
      </c>
      <c r="C37" s="132">
        <v>912.51</v>
      </c>
      <c r="D37" s="132">
        <v>3983.01</v>
      </c>
    </row>
    <row r="38" spans="1:4">
      <c r="A38" s="138" t="s">
        <v>295</v>
      </c>
      <c r="B38" s="131" t="s">
        <v>467</v>
      </c>
      <c r="C38" s="132">
        <v>1520.85</v>
      </c>
      <c r="D38" s="132">
        <v>7634.1</v>
      </c>
    </row>
    <row r="39" spans="1:4">
      <c r="A39" s="138" t="s">
        <v>378</v>
      </c>
      <c r="B39" s="131" t="s">
        <v>468</v>
      </c>
      <c r="C39" s="132">
        <v>229.24</v>
      </c>
      <c r="D39" s="132">
        <v>1991.51</v>
      </c>
    </row>
    <row r="40" spans="1:4">
      <c r="A40" s="139" t="s">
        <v>379</v>
      </c>
      <c r="B40" s="131" t="s">
        <v>469</v>
      </c>
      <c r="C40" s="132">
        <v>96421.89</v>
      </c>
      <c r="D40" s="132">
        <v>0</v>
      </c>
    </row>
    <row r="41" spans="1:4">
      <c r="A41" s="139" t="s">
        <v>380</v>
      </c>
      <c r="B41" s="131" t="s">
        <v>470</v>
      </c>
      <c r="C41" s="132">
        <v>304.17</v>
      </c>
      <c r="D41" s="132">
        <v>1672.71</v>
      </c>
    </row>
    <row r="42" spans="1:4">
      <c r="A42" s="139" t="s">
        <v>381</v>
      </c>
      <c r="B42" s="131" t="s">
        <v>471</v>
      </c>
      <c r="C42" s="132">
        <v>229.24</v>
      </c>
      <c r="D42" s="132">
        <v>1338.17</v>
      </c>
    </row>
    <row r="43" spans="1:4">
      <c r="A43" s="139" t="s">
        <v>382</v>
      </c>
      <c r="B43" s="131" t="s">
        <v>472</v>
      </c>
      <c r="C43" s="132">
        <v>304.17</v>
      </c>
      <c r="D43" s="132">
        <v>2007.26</v>
      </c>
    </row>
    <row r="44" spans="1:4">
      <c r="A44" s="139" t="s">
        <v>383</v>
      </c>
      <c r="B44" s="131" t="s">
        <v>473</v>
      </c>
      <c r="C44" s="132">
        <v>608.34</v>
      </c>
      <c r="D44" s="132">
        <v>2676.34</v>
      </c>
    </row>
    <row r="45" spans="1:4">
      <c r="A45" s="139" t="s">
        <v>384</v>
      </c>
      <c r="B45" s="131" t="s">
        <v>472</v>
      </c>
      <c r="C45" s="132">
        <v>458.48</v>
      </c>
      <c r="D45" s="132">
        <v>3345.42</v>
      </c>
    </row>
    <row r="46" spans="1:4">
      <c r="A46" s="139" t="s">
        <v>385</v>
      </c>
      <c r="B46" s="131" t="s">
        <v>472</v>
      </c>
      <c r="C46" s="132">
        <v>687.72</v>
      </c>
      <c r="D46" s="132">
        <v>5352.69</v>
      </c>
    </row>
    <row r="47" spans="1:4">
      <c r="A47" s="139" t="s">
        <v>386</v>
      </c>
      <c r="B47" s="131" t="s">
        <v>472</v>
      </c>
      <c r="C47" s="132">
        <v>354.9</v>
      </c>
      <c r="D47" s="132">
        <v>1475.37</v>
      </c>
    </row>
    <row r="48" spans="1:4">
      <c r="A48" s="139" t="s">
        <v>387</v>
      </c>
      <c r="B48" s="131" t="s">
        <v>474</v>
      </c>
      <c r="C48" s="132">
        <v>304.17</v>
      </c>
      <c r="D48" s="132">
        <v>2007.26</v>
      </c>
    </row>
    <row r="49" spans="1:4">
      <c r="A49" s="139" t="s">
        <v>388</v>
      </c>
      <c r="B49" s="131" t="s">
        <v>192</v>
      </c>
      <c r="C49" s="132">
        <v>229.24</v>
      </c>
      <c r="D49" s="132">
        <v>1672.71</v>
      </c>
    </row>
    <row r="50" spans="1:4">
      <c r="A50" s="140" t="s">
        <v>389</v>
      </c>
      <c r="B50" s="131" t="s">
        <v>475</v>
      </c>
      <c r="C50" s="132">
        <v>304.17</v>
      </c>
      <c r="D50" s="132">
        <v>1672.71</v>
      </c>
    </row>
    <row r="51" spans="1:4">
      <c r="A51" s="140" t="s">
        <v>390</v>
      </c>
      <c r="B51" s="131" t="s">
        <v>476</v>
      </c>
      <c r="C51" s="132">
        <v>608.34</v>
      </c>
      <c r="D51" s="132">
        <v>2676.34</v>
      </c>
    </row>
    <row r="52" spans="1:4">
      <c r="A52" s="139" t="s">
        <v>391</v>
      </c>
      <c r="B52" s="131" t="s">
        <v>477</v>
      </c>
      <c r="C52" s="131">
        <v>304.17</v>
      </c>
      <c r="D52" s="132">
        <v>2007.26</v>
      </c>
    </row>
    <row r="53" spans="1:4">
      <c r="A53" s="140" t="s">
        <v>392</v>
      </c>
      <c r="B53" s="131" t="s">
        <v>478</v>
      </c>
      <c r="C53" s="132">
        <v>304.17</v>
      </c>
      <c r="D53" s="132">
        <v>1672.71</v>
      </c>
    </row>
    <row r="54" spans="1:4">
      <c r="A54" s="140" t="s">
        <v>393</v>
      </c>
      <c r="B54" s="131" t="s">
        <v>479</v>
      </c>
      <c r="C54" s="132">
        <v>229.26</v>
      </c>
      <c r="D54" s="132">
        <v>1264.6</v>
      </c>
    </row>
    <row r="55" spans="1:4">
      <c r="A55" s="140" t="s">
        <v>394</v>
      </c>
      <c r="B55" s="131" t="s">
        <v>480</v>
      </c>
      <c r="C55" s="132">
        <v>101.4</v>
      </c>
      <c r="D55" s="132">
        <v>421.53</v>
      </c>
    </row>
    <row r="56" spans="1:4">
      <c r="A56" s="140" t="s">
        <v>395</v>
      </c>
      <c r="B56" s="131" t="s">
        <v>481</v>
      </c>
      <c r="C56" s="132">
        <v>304.17</v>
      </c>
      <c r="D56" s="132">
        <v>1332.92</v>
      </c>
    </row>
    <row r="57" spans="1:4" ht="25.5">
      <c r="A57" s="140" t="s">
        <v>396</v>
      </c>
      <c r="B57" s="131" t="s">
        <v>482</v>
      </c>
      <c r="C57" s="132">
        <v>304.17</v>
      </c>
      <c r="D57" s="132">
        <v>999.69</v>
      </c>
    </row>
    <row r="58" spans="1:4">
      <c r="A58" s="140" t="s">
        <v>397</v>
      </c>
      <c r="B58" s="131" t="s">
        <v>483</v>
      </c>
      <c r="C58" s="132">
        <v>304.17</v>
      </c>
      <c r="D58" s="132">
        <v>1666.15</v>
      </c>
    </row>
    <row r="59" spans="1:4">
      <c r="A59" s="140" t="s">
        <v>398</v>
      </c>
      <c r="B59" s="131" t="s">
        <v>483</v>
      </c>
      <c r="C59" s="132">
        <v>304.17</v>
      </c>
      <c r="D59" s="132">
        <v>1999.39</v>
      </c>
    </row>
    <row r="60" spans="1:4">
      <c r="A60" s="140" t="s">
        <v>399</v>
      </c>
      <c r="B60" s="131" t="s">
        <v>484</v>
      </c>
      <c r="C60" s="132">
        <v>304.17</v>
      </c>
      <c r="D60" s="132">
        <v>1332.92</v>
      </c>
    </row>
    <row r="61" spans="1:4">
      <c r="A61" s="140" t="s">
        <v>400</v>
      </c>
      <c r="B61" s="131" t="s">
        <v>482</v>
      </c>
      <c r="C61" s="132">
        <v>912.51</v>
      </c>
      <c r="D61" s="132">
        <v>4998.44</v>
      </c>
    </row>
    <row r="62" spans="1:4">
      <c r="A62" s="140" t="s">
        <v>401</v>
      </c>
      <c r="B62" s="131" t="s">
        <v>484</v>
      </c>
      <c r="C62" s="132">
        <v>304.17</v>
      </c>
      <c r="D62" s="132">
        <v>1666.15</v>
      </c>
    </row>
    <row r="63" spans="1:4">
      <c r="A63" s="139" t="s">
        <v>402</v>
      </c>
      <c r="B63" s="131" t="s">
        <v>485</v>
      </c>
      <c r="C63" s="132">
        <v>1216.68</v>
      </c>
      <c r="D63" s="132">
        <v>3993.85</v>
      </c>
    </row>
    <row r="64" spans="1:4">
      <c r="A64" s="140" t="s">
        <v>403</v>
      </c>
      <c r="B64" s="131" t="s">
        <v>486</v>
      </c>
      <c r="C64" s="132">
        <v>304.17</v>
      </c>
      <c r="D64" s="132"/>
    </row>
    <row r="65" spans="1:4">
      <c r="A65" s="140" t="s">
        <v>404</v>
      </c>
      <c r="B65" s="131" t="s">
        <v>487</v>
      </c>
      <c r="C65" s="132">
        <v>304.17</v>
      </c>
      <c r="D65" s="132"/>
    </row>
    <row r="66" spans="1:4">
      <c r="A66" s="140" t="s">
        <v>405</v>
      </c>
      <c r="B66" s="131" t="s">
        <v>488</v>
      </c>
      <c r="C66" s="132">
        <v>304.17</v>
      </c>
      <c r="D66" s="132">
        <v>1332.92</v>
      </c>
    </row>
    <row r="67" spans="1:4">
      <c r="A67" s="140" t="s">
        <v>406</v>
      </c>
      <c r="B67" s="131" t="s">
        <v>487</v>
      </c>
      <c r="C67" s="132">
        <v>101.4</v>
      </c>
      <c r="D67" s="132">
        <v>418.85</v>
      </c>
    </row>
    <row r="68" spans="1:4">
      <c r="A68" s="140" t="s">
        <v>407</v>
      </c>
      <c r="B68" s="131" t="s">
        <v>487</v>
      </c>
      <c r="C68" s="132">
        <v>507</v>
      </c>
      <c r="D68" s="132">
        <v>2094.23</v>
      </c>
    </row>
    <row r="69" spans="1:4">
      <c r="A69" s="140" t="s">
        <v>408</v>
      </c>
      <c r="B69" s="131" t="s">
        <v>488</v>
      </c>
      <c r="C69" s="132">
        <v>1825.02</v>
      </c>
      <c r="D69" s="132">
        <v>6331.39</v>
      </c>
    </row>
    <row r="70" spans="1:4">
      <c r="A70" s="139" t="s">
        <v>409</v>
      </c>
      <c r="B70" s="131" t="s">
        <v>484</v>
      </c>
      <c r="C70" s="131">
        <v>304.17</v>
      </c>
      <c r="D70" s="132">
        <v>1671.48</v>
      </c>
    </row>
    <row r="71" spans="1:4">
      <c r="A71" s="140" t="s">
        <v>410</v>
      </c>
      <c r="B71" s="131" t="s">
        <v>489</v>
      </c>
      <c r="C71" s="132">
        <v>304.17</v>
      </c>
      <c r="D71" s="132">
        <v>1666.15</v>
      </c>
    </row>
    <row r="72" spans="1:4">
      <c r="A72" s="139" t="s">
        <v>411</v>
      </c>
      <c r="B72" s="131" t="s">
        <v>489</v>
      </c>
      <c r="C72" s="132">
        <v>608.34</v>
      </c>
      <c r="D72" s="132">
        <v>3328.19</v>
      </c>
    </row>
    <row r="73" spans="1:4">
      <c r="A73" s="140" t="s">
        <v>412</v>
      </c>
      <c r="B73" s="131" t="s">
        <v>490</v>
      </c>
      <c r="C73" s="132">
        <v>76.42</v>
      </c>
      <c r="D73" s="132">
        <v>421.22</v>
      </c>
    </row>
    <row r="74" spans="1:4">
      <c r="A74" s="140" t="s">
        <v>413</v>
      </c>
      <c r="B74" s="131" t="s">
        <v>491</v>
      </c>
      <c r="C74" s="132">
        <v>306.17</v>
      </c>
      <c r="D74" s="132">
        <v>2005.79</v>
      </c>
    </row>
    <row r="75" spans="1:4">
      <c r="A75" s="139" t="s">
        <v>414</v>
      </c>
      <c r="B75" s="131" t="s">
        <v>492</v>
      </c>
      <c r="C75" s="132">
        <v>304.2</v>
      </c>
      <c r="D75" s="132">
        <v>1258.09</v>
      </c>
    </row>
    <row r="76" spans="1:4">
      <c r="A76" s="140" t="s">
        <v>415</v>
      </c>
      <c r="B76" s="131" t="s">
        <v>493</v>
      </c>
      <c r="C76" s="132">
        <v>304.17</v>
      </c>
      <c r="D76" s="132">
        <v>1671.48</v>
      </c>
    </row>
    <row r="77" spans="1:4">
      <c r="A77" s="140" t="s">
        <v>416</v>
      </c>
      <c r="B77" s="133" t="s">
        <v>494</v>
      </c>
      <c r="C77" s="133">
        <v>304.17</v>
      </c>
      <c r="D77" s="134">
        <v>1331.28</v>
      </c>
    </row>
    <row r="78" spans="1:4">
      <c r="A78" s="140" t="s">
        <v>417</v>
      </c>
      <c r="B78" s="131" t="s">
        <v>495</v>
      </c>
      <c r="C78" s="132">
        <v>229.24</v>
      </c>
      <c r="D78" s="132">
        <v>1331.28</v>
      </c>
    </row>
    <row r="79" spans="1:4">
      <c r="A79" s="139" t="s">
        <v>418</v>
      </c>
      <c r="B79" s="131" t="s">
        <v>496</v>
      </c>
      <c r="C79" s="132">
        <v>202.8</v>
      </c>
      <c r="D79" s="132">
        <v>838.73</v>
      </c>
    </row>
    <row r="80" spans="1:4">
      <c r="A80" s="139" t="s">
        <v>419</v>
      </c>
      <c r="B80" s="131" t="s">
        <v>497</v>
      </c>
      <c r="C80" s="131">
        <v>304.17</v>
      </c>
      <c r="D80" s="131">
        <v>1996.93</v>
      </c>
    </row>
    <row r="81" spans="1:4">
      <c r="A81" s="140" t="s">
        <v>310</v>
      </c>
      <c r="B81" s="131" t="s">
        <v>498</v>
      </c>
      <c r="C81" s="132">
        <v>2129.19</v>
      </c>
      <c r="D81" s="132">
        <v>12979.99</v>
      </c>
    </row>
    <row r="82" spans="1:4">
      <c r="A82" s="140" t="s">
        <v>420</v>
      </c>
      <c r="B82" s="131" t="s">
        <v>499</v>
      </c>
      <c r="C82" s="132">
        <v>608.34</v>
      </c>
      <c r="D82" s="132">
        <v>3328.19</v>
      </c>
    </row>
    <row r="83" spans="1:4">
      <c r="A83" s="140" t="s">
        <v>421</v>
      </c>
      <c r="B83" s="131" t="s">
        <v>500</v>
      </c>
      <c r="C83" s="132">
        <v>608.34</v>
      </c>
      <c r="D83" s="132">
        <v>3993.85</v>
      </c>
    </row>
    <row r="84" spans="1:4">
      <c r="A84" s="139" t="s">
        <v>422</v>
      </c>
      <c r="B84" s="131" t="s">
        <v>501</v>
      </c>
      <c r="C84" s="132">
        <v>608.34</v>
      </c>
      <c r="D84" s="132">
        <v>3328.19</v>
      </c>
    </row>
    <row r="85" spans="1:4">
      <c r="A85" s="139" t="s">
        <v>423</v>
      </c>
      <c r="B85" s="131" t="s">
        <v>502</v>
      </c>
      <c r="C85" s="131">
        <v>27375.3</v>
      </c>
      <c r="D85" s="131">
        <v>0</v>
      </c>
    </row>
    <row r="86" spans="1:4">
      <c r="A86" s="138" t="s">
        <v>424</v>
      </c>
      <c r="B86" s="135" t="s">
        <v>503</v>
      </c>
      <c r="C86" s="136">
        <v>304.17</v>
      </c>
      <c r="D86" s="136">
        <v>1996.93</v>
      </c>
    </row>
    <row r="87" spans="1:4">
      <c r="A87" s="138" t="s">
        <v>425</v>
      </c>
      <c r="B87" s="135" t="s">
        <v>501</v>
      </c>
      <c r="C87" s="136">
        <v>912.51</v>
      </c>
      <c r="D87" s="136">
        <v>5990.78</v>
      </c>
    </row>
    <row r="88" spans="1:4">
      <c r="A88" s="138" t="s">
        <v>319</v>
      </c>
      <c r="B88" s="135" t="s">
        <v>504</v>
      </c>
      <c r="C88" s="136">
        <v>912.51</v>
      </c>
      <c r="D88" s="136"/>
    </row>
    <row r="89" spans="1:4">
      <c r="A89" s="138" t="s">
        <v>426</v>
      </c>
      <c r="B89" s="135" t="s">
        <v>505</v>
      </c>
      <c r="C89" s="136">
        <v>304.17</v>
      </c>
      <c r="D89" s="136">
        <v>1664.1</v>
      </c>
    </row>
    <row r="90" spans="1:4" ht="38.25">
      <c r="A90" s="139" t="s">
        <v>427</v>
      </c>
      <c r="B90" s="135" t="s">
        <v>506</v>
      </c>
      <c r="C90" s="136">
        <v>1825.02</v>
      </c>
      <c r="D90" s="136">
        <v>9984.58</v>
      </c>
    </row>
    <row r="91" spans="1:4">
      <c r="A91" s="138" t="s">
        <v>428</v>
      </c>
      <c r="B91" s="135" t="s">
        <v>507</v>
      </c>
      <c r="C91" s="136">
        <v>608.34</v>
      </c>
      <c r="D91" s="136">
        <v>3328.19</v>
      </c>
    </row>
    <row r="92" spans="1:4">
      <c r="A92" s="141" t="s">
        <v>429</v>
      </c>
      <c r="B92" s="135" t="s">
        <v>508</v>
      </c>
      <c r="C92" s="136">
        <v>304.17</v>
      </c>
      <c r="D92" s="136">
        <v>2329.74</v>
      </c>
    </row>
    <row r="93" spans="1:4">
      <c r="A93" s="138" t="s">
        <v>321</v>
      </c>
      <c r="B93" s="135" t="s">
        <v>509</v>
      </c>
      <c r="C93" s="136">
        <v>304.17</v>
      </c>
      <c r="D93" s="136">
        <v>1664.1</v>
      </c>
    </row>
    <row r="94" spans="1:4">
      <c r="A94" s="138" t="s">
        <v>323</v>
      </c>
      <c r="B94" s="135" t="s">
        <v>510</v>
      </c>
      <c r="C94" s="136">
        <v>304.17</v>
      </c>
      <c r="D94" s="136">
        <v>1339.81</v>
      </c>
    </row>
    <row r="95" spans="1:4">
      <c r="A95" s="138" t="s">
        <v>430</v>
      </c>
      <c r="B95" s="135" t="s">
        <v>511</v>
      </c>
      <c r="C95" s="136">
        <v>304.17</v>
      </c>
      <c r="D95" s="136">
        <v>1339.81</v>
      </c>
    </row>
    <row r="96" spans="1:4" ht="25.5">
      <c r="A96" s="139" t="s">
        <v>431</v>
      </c>
      <c r="B96" s="135" t="s">
        <v>512</v>
      </c>
      <c r="C96" s="136">
        <v>304.17</v>
      </c>
      <c r="D96" s="136">
        <v>1339.81</v>
      </c>
    </row>
    <row r="97" spans="1:4">
      <c r="A97" s="138" t="s">
        <v>432</v>
      </c>
      <c r="B97" s="135" t="s">
        <v>513</v>
      </c>
      <c r="C97" s="136">
        <v>2209.06</v>
      </c>
      <c r="D97" s="136">
        <v>14068.09</v>
      </c>
    </row>
    <row r="98" spans="1:4">
      <c r="A98" s="138" t="s">
        <v>433</v>
      </c>
      <c r="B98" s="135" t="s">
        <v>514</v>
      </c>
      <c r="C98" s="136">
        <v>946.74</v>
      </c>
      <c r="D98" s="136">
        <v>4689.34</v>
      </c>
    </row>
    <row r="99" spans="1:4">
      <c r="A99" s="138" t="s">
        <v>434</v>
      </c>
      <c r="B99" s="135" t="s">
        <v>515</v>
      </c>
      <c r="C99" s="136">
        <v>304.17</v>
      </c>
      <c r="D99" s="136">
        <v>1996.93</v>
      </c>
    </row>
    <row r="100" spans="1:4">
      <c r="A100" s="138" t="s">
        <v>435</v>
      </c>
      <c r="B100" s="135" t="s">
        <v>515</v>
      </c>
      <c r="C100" s="136">
        <v>304.17</v>
      </c>
      <c r="D100" s="136">
        <v>1996.93</v>
      </c>
    </row>
    <row r="101" spans="1:4">
      <c r="A101" s="138" t="s">
        <v>436</v>
      </c>
      <c r="B101" s="137" t="s">
        <v>510</v>
      </c>
      <c r="C101" s="136">
        <v>631.16</v>
      </c>
      <c r="D101" s="136">
        <v>4689.35</v>
      </c>
    </row>
    <row r="102" spans="1:4">
      <c r="A102" s="138" t="s">
        <v>437</v>
      </c>
      <c r="B102" s="137" t="s">
        <v>515</v>
      </c>
      <c r="C102" s="136">
        <v>304.17</v>
      </c>
      <c r="D102" s="136">
        <v>1664.1</v>
      </c>
    </row>
    <row r="103" spans="1:4">
      <c r="A103" s="49" t="s">
        <v>119</v>
      </c>
      <c r="B103" s="15"/>
      <c r="C103" s="50">
        <f>SUM(C3:C102)</f>
        <v>176002.41000000009</v>
      </c>
      <c r="D103" s="50">
        <f>SUM(D3:D102)</f>
        <v>293733.7900000001</v>
      </c>
    </row>
    <row r="105" spans="3:3">
      <c r="C105" s="51" t="s">
        <v>200</v>
      </c>
    </row>
  </sheetData>
  <pageMargins left="0.7" right="0.7" top="0.75" bottom="0.75" header="0.3" footer="0.3"/>
  <pageSetup paperSize="9" orientation="portrait"/>
  <headerFooter scaleWithDoc="1" alignWithMargins="0" differentFirst="0" differentOddEven="0"/>
  <extLst/>
</worksheet>
</file>

<file path=xl/worksheets/sheet4.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C17"/>
  <sheetViews>
    <sheetView view="normal" workbookViewId="0">
      <selection pane="topLeft" activeCell="D17" sqref="D17"/>
    </sheetView>
  </sheetViews>
  <sheetFormatPr defaultRowHeight="15"/>
  <cols>
    <col min="1" max="1" width="17.84765625" customWidth="1"/>
    <col min="2" max="2" width="12.5703125" customWidth="1"/>
    <col min="3" max="3" width="15.7109375" customWidth="1"/>
  </cols>
  <sheetData>
    <row r="1" spans="1:1">
      <c r="A1" t="s">
        <v>268</v>
      </c>
    </row>
    <row r="2" spans="1:3">
      <c r="A2" s="52" t="s">
        <v>113</v>
      </c>
      <c r="B2" s="52" t="s">
        <v>114</v>
      </c>
      <c r="C2" s="52" t="s">
        <v>201</v>
      </c>
    </row>
    <row r="3" spans="1:3" ht="26.25">
      <c r="A3" s="144" t="s">
        <v>516</v>
      </c>
      <c r="B3" s="144" t="s">
        <v>528</v>
      </c>
      <c r="C3" s="145">
        <v>450</v>
      </c>
    </row>
    <row r="4" spans="1:3">
      <c r="A4" s="144" t="s">
        <v>517</v>
      </c>
      <c r="B4" s="144" t="s">
        <v>529</v>
      </c>
      <c r="C4" s="145">
        <v>450.78</v>
      </c>
    </row>
    <row r="5" spans="1:3">
      <c r="A5" s="144" t="s">
        <v>518</v>
      </c>
      <c r="B5" s="144" t="s">
        <v>530</v>
      </c>
      <c r="C5" s="145">
        <v>450</v>
      </c>
    </row>
    <row r="6" spans="1:3">
      <c r="A6" s="144" t="s">
        <v>348</v>
      </c>
      <c r="B6" s="144" t="s">
        <v>441</v>
      </c>
      <c r="C6" s="145">
        <v>450</v>
      </c>
    </row>
    <row r="7" spans="1:3">
      <c r="A7" s="143" t="s">
        <v>519</v>
      </c>
      <c r="B7" s="143" t="s">
        <v>531</v>
      </c>
      <c r="C7" s="146"/>
    </row>
    <row r="8" spans="1:3">
      <c r="A8" s="143" t="s">
        <v>520</v>
      </c>
      <c r="B8" s="143" t="s">
        <v>532</v>
      </c>
      <c r="C8" s="146">
        <v>450</v>
      </c>
    </row>
    <row r="9" spans="1:3">
      <c r="A9" s="143" t="s">
        <v>521</v>
      </c>
      <c r="B9" s="143" t="s">
        <v>533</v>
      </c>
      <c r="C9" s="146">
        <v>450</v>
      </c>
    </row>
    <row r="10" spans="1:3">
      <c r="A10" s="144" t="s">
        <v>522</v>
      </c>
      <c r="B10" s="144" t="s">
        <v>534</v>
      </c>
      <c r="C10" s="145">
        <v>450</v>
      </c>
    </row>
    <row r="11" spans="1:3">
      <c r="A11" s="144" t="s">
        <v>523</v>
      </c>
      <c r="B11" s="144"/>
      <c r="C11" s="145">
        <v>450</v>
      </c>
    </row>
    <row r="12" spans="1:3">
      <c r="A12" s="144" t="s">
        <v>291</v>
      </c>
      <c r="B12" s="144" t="s">
        <v>535</v>
      </c>
      <c r="C12" s="145">
        <v>450</v>
      </c>
    </row>
    <row r="13" spans="1:3">
      <c r="A13" s="144" t="s">
        <v>524</v>
      </c>
      <c r="B13" s="144" t="s">
        <v>535</v>
      </c>
      <c r="C13" s="145">
        <v>450</v>
      </c>
    </row>
    <row r="14" spans="1:3">
      <c r="A14" s="144" t="s">
        <v>525</v>
      </c>
      <c r="B14" s="144" t="s">
        <v>536</v>
      </c>
      <c r="C14" s="145">
        <v>450</v>
      </c>
    </row>
    <row r="15" spans="1:3">
      <c r="A15" s="144" t="s">
        <v>526</v>
      </c>
      <c r="B15" s="144" t="s">
        <v>537</v>
      </c>
      <c r="C15" s="145">
        <v>450</v>
      </c>
    </row>
    <row r="16" spans="1:3">
      <c r="A16" s="144" t="s">
        <v>527</v>
      </c>
      <c r="B16" s="144" t="s">
        <v>538</v>
      </c>
      <c r="C16" s="145">
        <v>450</v>
      </c>
    </row>
    <row r="17" spans="1:3">
      <c r="A17" s="14" t="s">
        <v>119</v>
      </c>
      <c r="B17" s="14"/>
      <c r="C17" s="187">
        <f>SUM(C3:C16)</f>
        <v>5850.78</v>
      </c>
    </row>
  </sheetData>
  <pageMargins left="0.7" right="0.7" top="0.75" bottom="0.75" header="0.3" footer="0.3"/>
  <headerFooter scaleWithDoc="1" alignWithMargins="0" differentFirst="0" differentOddEven="0"/>
  <extLst/>
</worksheet>
</file>

<file path=xl/worksheets/sheet5.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61"/>
  <sheetViews>
    <sheetView topLeftCell="A39" zoomScale="110" view="normal" workbookViewId="0">
      <selection pane="topLeft" activeCell="B22" sqref="B22"/>
    </sheetView>
  </sheetViews>
  <sheetFormatPr defaultRowHeight="15"/>
  <cols>
    <col min="2" max="2" width="14.84765625" bestFit="1" customWidth="1"/>
  </cols>
  <sheetData>
    <row r="1" spans="1:6" ht="15.75" thickBot="1">
      <c r="A1" s="58" t="s">
        <v>269</v>
      </c>
      <c r="B1" s="58"/>
      <c r="C1" s="58"/>
      <c r="D1" s="58"/>
      <c r="E1" s="58"/>
      <c r="F1" s="58"/>
    </row>
    <row r="2" spans="1:3" ht="24">
      <c r="A2" s="53" t="s">
        <v>113</v>
      </c>
      <c r="B2" s="54" t="s">
        <v>205</v>
      </c>
      <c r="C2" s="53" t="s">
        <v>206</v>
      </c>
    </row>
    <row r="3" spans="1:3">
      <c r="A3" s="147" t="s">
        <v>281</v>
      </c>
      <c r="B3" s="148">
        <v>45772</v>
      </c>
      <c r="C3" s="149">
        <v>4500</v>
      </c>
    </row>
    <row r="4" spans="1:3">
      <c r="A4" s="147" t="s">
        <v>539</v>
      </c>
      <c r="B4" s="148">
        <v>45722</v>
      </c>
      <c r="C4" s="149">
        <v>550</v>
      </c>
    </row>
    <row r="5" spans="1:3">
      <c r="A5" s="147" t="s">
        <v>540</v>
      </c>
      <c r="B5" s="148" t="s">
        <v>593</v>
      </c>
      <c r="C5" s="149">
        <v>550</v>
      </c>
    </row>
    <row r="6" spans="1:3">
      <c r="A6" s="150" t="s">
        <v>541</v>
      </c>
      <c r="B6" s="148">
        <v>45838</v>
      </c>
      <c r="C6" s="149">
        <v>1000</v>
      </c>
    </row>
    <row r="7" spans="1:3">
      <c r="A7" s="151" t="s">
        <v>542</v>
      </c>
      <c r="B7" s="152">
        <v>45838</v>
      </c>
      <c r="C7" s="153">
        <v>1000</v>
      </c>
    </row>
    <row r="8" spans="1:3">
      <c r="A8" s="150" t="s">
        <v>543</v>
      </c>
      <c r="B8" s="148">
        <v>45838</v>
      </c>
      <c r="C8" s="149">
        <v>1000</v>
      </c>
    </row>
    <row r="9" spans="1:3">
      <c r="A9" s="150" t="s">
        <v>544</v>
      </c>
      <c r="B9" s="148">
        <v>45838</v>
      </c>
      <c r="C9" s="149">
        <v>1000</v>
      </c>
    </row>
    <row r="10" spans="1:3">
      <c r="A10" s="150" t="s">
        <v>545</v>
      </c>
      <c r="B10" s="148">
        <v>45838</v>
      </c>
      <c r="C10" s="149">
        <v>1000</v>
      </c>
    </row>
    <row r="11" spans="1:3">
      <c r="A11" s="150" t="s">
        <v>546</v>
      </c>
      <c r="B11" s="148">
        <v>45846</v>
      </c>
      <c r="C11" s="149">
        <v>1000</v>
      </c>
    </row>
    <row r="12" spans="1:3">
      <c r="A12" s="150" t="s">
        <v>547</v>
      </c>
      <c r="B12" s="148">
        <v>45846</v>
      </c>
      <c r="C12" s="149">
        <v>1000</v>
      </c>
    </row>
    <row r="13" spans="1:3">
      <c r="A13" s="150" t="s">
        <v>548</v>
      </c>
      <c r="B13" s="148">
        <v>45846</v>
      </c>
      <c r="C13" s="149">
        <v>1000</v>
      </c>
    </row>
    <row r="14" spans="1:3">
      <c r="A14" s="150" t="s">
        <v>549</v>
      </c>
      <c r="B14" s="148">
        <v>45846</v>
      </c>
      <c r="C14" s="149">
        <v>1000</v>
      </c>
    </row>
    <row r="15" spans="1:3">
      <c r="A15" s="150" t="s">
        <v>550</v>
      </c>
      <c r="B15" s="148">
        <v>45862</v>
      </c>
      <c r="C15" s="149">
        <v>1000</v>
      </c>
    </row>
    <row r="16" spans="1:3">
      <c r="A16" s="150" t="s">
        <v>551</v>
      </c>
      <c r="B16" s="148">
        <v>45862</v>
      </c>
      <c r="C16" s="149">
        <v>1000</v>
      </c>
    </row>
    <row r="17" spans="1:3">
      <c r="A17" s="150" t="s">
        <v>295</v>
      </c>
      <c r="B17" s="148">
        <v>45875</v>
      </c>
      <c r="C17" s="149">
        <v>4500</v>
      </c>
    </row>
    <row r="18" spans="1:3">
      <c r="A18" s="150" t="s">
        <v>552</v>
      </c>
      <c r="B18" s="148">
        <v>45881</v>
      </c>
      <c r="C18" s="149">
        <v>1000</v>
      </c>
    </row>
    <row r="19" spans="1:3">
      <c r="A19" s="150" t="s">
        <v>553</v>
      </c>
      <c r="B19" s="148">
        <v>45880</v>
      </c>
      <c r="C19" s="149">
        <v>1000</v>
      </c>
    </row>
    <row r="20" spans="1:3">
      <c r="A20" s="150" t="s">
        <v>554</v>
      </c>
      <c r="B20" s="148">
        <v>45881</v>
      </c>
      <c r="C20" s="149">
        <v>1000</v>
      </c>
    </row>
    <row r="21" spans="1:3">
      <c r="A21" s="150" t="s">
        <v>555</v>
      </c>
      <c r="B21" s="148">
        <v>45880</v>
      </c>
      <c r="C21" s="149">
        <v>1000</v>
      </c>
    </row>
    <row r="22" spans="1:3">
      <c r="A22" s="150" t="s">
        <v>556</v>
      </c>
      <c r="B22" s="148">
        <v>45880</v>
      </c>
      <c r="C22" s="149">
        <v>1000</v>
      </c>
    </row>
    <row r="23" spans="1:3">
      <c r="A23" s="150" t="s">
        <v>557</v>
      </c>
      <c r="B23" s="148">
        <v>45881</v>
      </c>
      <c r="C23" s="149">
        <v>1000</v>
      </c>
    </row>
    <row r="24" spans="1:3">
      <c r="A24" s="150" t="s">
        <v>558</v>
      </c>
      <c r="B24" s="148">
        <v>45882</v>
      </c>
      <c r="C24" s="149">
        <v>1000</v>
      </c>
    </row>
    <row r="25" spans="1:3">
      <c r="A25" s="150" t="s">
        <v>559</v>
      </c>
      <c r="B25" s="148">
        <v>45883</v>
      </c>
      <c r="C25" s="149">
        <v>1000</v>
      </c>
    </row>
    <row r="26" spans="1:3">
      <c r="A26" s="150" t="s">
        <v>560</v>
      </c>
      <c r="B26" s="148">
        <v>45888</v>
      </c>
      <c r="C26" s="149">
        <v>1000</v>
      </c>
    </row>
    <row r="27" spans="1:3">
      <c r="A27" s="150" t="s">
        <v>561</v>
      </c>
      <c r="B27" s="148">
        <v>45888</v>
      </c>
      <c r="C27" s="149">
        <v>1000</v>
      </c>
    </row>
    <row r="28" spans="1:3">
      <c r="A28" s="150" t="s">
        <v>562</v>
      </c>
      <c r="B28" s="148">
        <v>45888</v>
      </c>
      <c r="C28" s="149">
        <v>1000</v>
      </c>
    </row>
    <row r="29" spans="1:3">
      <c r="A29" s="150" t="s">
        <v>563</v>
      </c>
      <c r="B29" s="148">
        <v>45884</v>
      </c>
      <c r="C29" s="149">
        <v>1000</v>
      </c>
    </row>
    <row r="30" spans="1:3">
      <c r="A30" s="150" t="s">
        <v>564</v>
      </c>
      <c r="B30" s="148">
        <v>45883</v>
      </c>
      <c r="C30" s="149">
        <v>1000</v>
      </c>
    </row>
    <row r="31" spans="1:3">
      <c r="A31" s="150" t="s">
        <v>565</v>
      </c>
      <c r="B31" s="148">
        <v>45884</v>
      </c>
      <c r="C31" s="149">
        <v>1000</v>
      </c>
    </row>
    <row r="32" spans="1:3">
      <c r="A32" s="150" t="s">
        <v>566</v>
      </c>
      <c r="B32" s="148">
        <v>45883</v>
      </c>
      <c r="C32" s="149">
        <v>1000</v>
      </c>
    </row>
    <row r="33" spans="1:3">
      <c r="A33" s="150" t="s">
        <v>567</v>
      </c>
      <c r="B33" s="148">
        <v>45883</v>
      </c>
      <c r="C33" s="149">
        <v>1000</v>
      </c>
    </row>
    <row r="34" spans="1:3">
      <c r="A34" s="150" t="s">
        <v>568</v>
      </c>
      <c r="B34" s="148">
        <v>45891</v>
      </c>
      <c r="C34" s="149">
        <v>1000</v>
      </c>
    </row>
    <row r="35" spans="1:3">
      <c r="A35" s="150" t="s">
        <v>569</v>
      </c>
      <c r="B35" s="148">
        <v>45908</v>
      </c>
      <c r="C35" s="149">
        <v>1000</v>
      </c>
    </row>
    <row r="36" spans="1:3">
      <c r="A36" s="150" t="s">
        <v>570</v>
      </c>
      <c r="B36" s="148">
        <v>45916</v>
      </c>
      <c r="C36" s="149">
        <v>1000</v>
      </c>
    </row>
    <row r="37" spans="1:3">
      <c r="A37" s="150" t="s">
        <v>571</v>
      </c>
      <c r="B37" s="148">
        <v>45916</v>
      </c>
      <c r="C37" s="149">
        <v>1000</v>
      </c>
    </row>
    <row r="38" spans="1:3">
      <c r="A38" s="150" t="s">
        <v>572</v>
      </c>
      <c r="B38" s="148">
        <v>45931</v>
      </c>
      <c r="C38" s="149">
        <v>1000</v>
      </c>
    </row>
    <row r="39" spans="1:3">
      <c r="A39" s="150" t="s">
        <v>573</v>
      </c>
      <c r="B39" s="148">
        <v>45932</v>
      </c>
      <c r="C39" s="149">
        <v>1000</v>
      </c>
    </row>
    <row r="40" spans="1:3">
      <c r="A40" s="150" t="s">
        <v>574</v>
      </c>
      <c r="B40" s="148">
        <v>45931</v>
      </c>
      <c r="C40" s="149">
        <v>1000</v>
      </c>
    </row>
    <row r="41" spans="1:3">
      <c r="A41" s="150" t="s">
        <v>575</v>
      </c>
      <c r="B41" s="148">
        <v>45931</v>
      </c>
      <c r="C41" s="149">
        <v>1000</v>
      </c>
    </row>
    <row r="42" spans="1:3">
      <c r="A42" s="150" t="s">
        <v>576</v>
      </c>
      <c r="B42" s="148">
        <v>45946</v>
      </c>
      <c r="C42" s="149">
        <v>1000</v>
      </c>
    </row>
    <row r="43" spans="1:3">
      <c r="A43" s="150" t="s">
        <v>577</v>
      </c>
      <c r="B43" s="148">
        <v>45938</v>
      </c>
      <c r="C43" s="149">
        <v>1000</v>
      </c>
    </row>
    <row r="44" spans="1:3">
      <c r="A44" s="150" t="s">
        <v>578</v>
      </c>
      <c r="B44" s="148">
        <v>45952</v>
      </c>
      <c r="C44" s="149">
        <v>1000</v>
      </c>
    </row>
    <row r="45" spans="1:3">
      <c r="A45" s="150" t="s">
        <v>579</v>
      </c>
      <c r="B45" s="148">
        <v>45951</v>
      </c>
      <c r="C45" s="149">
        <v>1000</v>
      </c>
    </row>
    <row r="46" spans="1:3">
      <c r="A46" s="150" t="s">
        <v>580</v>
      </c>
      <c r="B46" s="148">
        <v>45951</v>
      </c>
      <c r="C46" s="149">
        <v>1000</v>
      </c>
    </row>
    <row r="47" spans="1:3">
      <c r="A47" s="150" t="s">
        <v>297</v>
      </c>
      <c r="B47" s="148">
        <v>45949</v>
      </c>
      <c r="C47" s="149">
        <v>300</v>
      </c>
    </row>
    <row r="48" spans="1:3">
      <c r="A48" s="151" t="s">
        <v>581</v>
      </c>
      <c r="B48" s="152">
        <v>45960</v>
      </c>
      <c r="C48" s="153">
        <v>1000</v>
      </c>
    </row>
    <row r="49" spans="1:3">
      <c r="A49" s="150" t="s">
        <v>582</v>
      </c>
      <c r="B49" s="148">
        <v>45960</v>
      </c>
      <c r="C49" s="149">
        <v>1000</v>
      </c>
    </row>
    <row r="50" spans="1:3">
      <c r="A50" s="150" t="s">
        <v>583</v>
      </c>
      <c r="B50" s="148">
        <v>45960</v>
      </c>
      <c r="C50" s="149">
        <v>1000</v>
      </c>
    </row>
    <row r="51" spans="1:3">
      <c r="A51" s="150" t="s">
        <v>584</v>
      </c>
      <c r="B51" s="148">
        <v>45972</v>
      </c>
      <c r="C51" s="149">
        <v>1000</v>
      </c>
    </row>
    <row r="52" spans="1:3">
      <c r="A52" s="150" t="s">
        <v>585</v>
      </c>
      <c r="B52" s="148">
        <v>45968</v>
      </c>
      <c r="C52" s="149">
        <v>1000</v>
      </c>
    </row>
    <row r="53" spans="1:3">
      <c r="A53" s="150" t="s">
        <v>586</v>
      </c>
      <c r="B53" s="148">
        <v>45965</v>
      </c>
      <c r="C53" s="149">
        <v>1000</v>
      </c>
    </row>
    <row r="54" spans="1:3">
      <c r="A54" s="150" t="s">
        <v>587</v>
      </c>
      <c r="B54" s="148">
        <v>45965</v>
      </c>
      <c r="C54" s="149">
        <v>1000</v>
      </c>
    </row>
    <row r="55" spans="1:3">
      <c r="A55" s="150" t="s">
        <v>588</v>
      </c>
      <c r="B55" s="148">
        <v>46007</v>
      </c>
      <c r="C55" s="149">
        <v>1000</v>
      </c>
    </row>
    <row r="56" spans="1:3">
      <c r="A56" s="150" t="s">
        <v>589</v>
      </c>
      <c r="B56" s="148" t="s">
        <v>594</v>
      </c>
      <c r="C56" s="149">
        <v>1000</v>
      </c>
    </row>
    <row r="57" spans="1:3">
      <c r="A57" s="150" t="s">
        <v>590</v>
      </c>
      <c r="B57" s="148">
        <v>46008</v>
      </c>
      <c r="C57" s="149">
        <v>1000</v>
      </c>
    </row>
    <row r="58" spans="1:3">
      <c r="A58" s="150" t="s">
        <v>591</v>
      </c>
      <c r="B58" s="148">
        <v>46029</v>
      </c>
      <c r="C58" s="149">
        <v>1000</v>
      </c>
    </row>
    <row r="59" spans="1:3">
      <c r="A59" s="150" t="s">
        <v>310</v>
      </c>
      <c r="B59" s="148">
        <v>46041</v>
      </c>
      <c r="C59" s="149">
        <v>4500</v>
      </c>
    </row>
    <row r="60" spans="1:3">
      <c r="A60" s="150" t="s">
        <v>592</v>
      </c>
      <c r="B60" s="148">
        <v>46101</v>
      </c>
      <c r="C60" s="149">
        <v>1000</v>
      </c>
    </row>
    <row r="61" spans="1:3">
      <c r="A61" s="55" t="s">
        <v>33</v>
      </c>
      <c r="B61" s="56"/>
      <c r="C61" s="57">
        <f>SUM(C3:C60)</f>
        <v>66900</v>
      </c>
    </row>
  </sheetData>
  <pageMargins left="0.7" right="0.7" top="0.75" bottom="0.75" header="0.3" footer="0.3"/>
  <headerFooter scaleWithDoc="1" alignWithMargins="0" differentFirst="0" differentOddEven="0"/>
  <extLst/>
</worksheet>
</file>

<file path=xl/worksheets/sheet6.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K47"/>
  <sheetViews>
    <sheetView topLeftCell="A1" view="normal" workbookViewId="0">
      <pane ySplit="1" topLeftCell="A40" activePane="bottomLeft" state="frozen"/>
      <selection pane="bottomLeft" activeCell="I34" sqref="I34"/>
    </sheetView>
  </sheetViews>
  <sheetFormatPr defaultRowHeight="15"/>
  <cols>
    <col min="1" max="1" width="14.7109375" style="11" customWidth="1"/>
    <col min="2" max="2" width="14.84765625" customWidth="1"/>
    <col min="3" max="3" width="12.7109375" style="2" bestFit="1" customWidth="1"/>
    <col min="4" max="4" width="17" style="2" customWidth="1"/>
    <col min="5" max="5" width="12" style="5" customWidth="1"/>
    <col min="6" max="6" width="15.140625" customWidth="1"/>
    <col min="7" max="7" width="12.7109375" customWidth="1"/>
    <col min="8" max="8" width="15.5703125" customWidth="1"/>
    <col min="9" max="9" width="14.140625" customWidth="1"/>
    <col min="10" max="10" width="13.7109375" customWidth="1"/>
    <col min="11" max="11" width="43.27734375" customWidth="1"/>
    <col min="12" max="12" width="13.7109375" customWidth="1"/>
    <col min="13" max="13" width="12.5703125" customWidth="1"/>
    <col min="14" max="14" width="51.7109375" customWidth="1"/>
  </cols>
  <sheetData>
    <row r="1" spans="1:11" ht="75">
      <c r="A1" s="89" t="s">
        <v>35</v>
      </c>
      <c r="B1" s="90" t="s">
        <v>39</v>
      </c>
      <c r="C1" s="90" t="s">
        <v>40</v>
      </c>
      <c r="D1" s="90" t="s">
        <v>26</v>
      </c>
      <c r="E1" s="91" t="s">
        <v>41</v>
      </c>
      <c r="F1" s="90" t="s">
        <v>262</v>
      </c>
      <c r="G1" s="91" t="s">
        <v>222</v>
      </c>
      <c r="H1" s="91" t="s">
        <v>595</v>
      </c>
      <c r="I1" s="91" t="s">
        <v>596</v>
      </c>
      <c r="J1" s="91" t="s">
        <v>597</v>
      </c>
      <c r="K1" s="92" t="s">
        <v>261</v>
      </c>
    </row>
    <row r="2" spans="1:11" ht="30">
      <c r="A2" s="8" t="s">
        <v>73</v>
      </c>
      <c r="B2" s="8" t="s">
        <v>74</v>
      </c>
      <c r="C2" s="154">
        <v>42032</v>
      </c>
      <c r="D2" s="8" t="s">
        <v>75</v>
      </c>
      <c r="E2" s="155">
        <v>31981</v>
      </c>
      <c r="F2" s="8" t="s">
        <v>71</v>
      </c>
      <c r="G2" s="155">
        <v>3196.73</v>
      </c>
      <c r="H2" s="155" t="s">
        <v>599</v>
      </c>
      <c r="I2" s="155">
        <v>3202.19</v>
      </c>
      <c r="J2" s="155">
        <v>0</v>
      </c>
      <c r="K2" s="156" t="s">
        <v>598</v>
      </c>
    </row>
    <row r="3" spans="1:11" ht="30">
      <c r="A3" s="8" t="s">
        <v>58</v>
      </c>
      <c r="B3" s="8" t="s">
        <v>59</v>
      </c>
      <c r="C3" s="154">
        <v>43559</v>
      </c>
      <c r="D3" s="8" t="s">
        <v>60</v>
      </c>
      <c r="E3" s="155">
        <v>17082.09</v>
      </c>
      <c r="F3" s="8" t="s">
        <v>43</v>
      </c>
      <c r="G3" s="155">
        <v>4261.17</v>
      </c>
      <c r="H3" s="155"/>
      <c r="I3" s="155">
        <v>4380.01</v>
      </c>
      <c r="J3" s="155">
        <v>0</v>
      </c>
      <c r="K3" s="156"/>
    </row>
    <row r="4" spans="1:11" ht="45">
      <c r="A4" s="8" t="s">
        <v>58</v>
      </c>
      <c r="B4" s="8" t="s">
        <v>59</v>
      </c>
      <c r="C4" s="154">
        <v>43559</v>
      </c>
      <c r="D4" s="8" t="s">
        <v>60</v>
      </c>
      <c r="E4" s="155">
        <v>3956</v>
      </c>
      <c r="F4" s="8" t="s">
        <v>78</v>
      </c>
      <c r="G4" s="155">
        <v>2268.87</v>
      </c>
      <c r="H4" s="155"/>
      <c r="I4" s="155">
        <v>2318.78</v>
      </c>
      <c r="J4" s="155">
        <v>0</v>
      </c>
      <c r="K4" s="156"/>
    </row>
    <row r="5" spans="1:11" ht="30">
      <c r="A5" s="8" t="s">
        <v>49</v>
      </c>
      <c r="B5" s="8" t="s">
        <v>50</v>
      </c>
      <c r="C5" s="154">
        <v>40876</v>
      </c>
      <c r="D5" s="8" t="s">
        <v>51</v>
      </c>
      <c r="E5" s="155">
        <v>50181.82</v>
      </c>
      <c r="F5" s="8" t="s">
        <v>43</v>
      </c>
      <c r="G5" s="155">
        <v>57864.71</v>
      </c>
      <c r="H5" s="155"/>
      <c r="I5" s="155">
        <v>59478.43</v>
      </c>
      <c r="J5" s="155">
        <v>-0.01</v>
      </c>
      <c r="K5" s="156" t="s">
        <v>598</v>
      </c>
    </row>
    <row r="6" spans="1:11" ht="45">
      <c r="A6" s="8" t="s">
        <v>68</v>
      </c>
      <c r="B6" s="8" t="s">
        <v>69</v>
      </c>
      <c r="C6" s="154">
        <v>41557</v>
      </c>
      <c r="D6" s="8" t="s">
        <v>70</v>
      </c>
      <c r="E6" s="155">
        <v>62782.75</v>
      </c>
      <c r="F6" s="8" t="s">
        <v>71</v>
      </c>
      <c r="G6" s="155">
        <v>66916.85</v>
      </c>
      <c r="H6" s="155"/>
      <c r="I6" s="155">
        <v>68616.68</v>
      </c>
      <c r="J6" s="155">
        <v>0</v>
      </c>
      <c r="K6" s="156" t="s">
        <v>598</v>
      </c>
    </row>
    <row r="7" spans="1:11" ht="45">
      <c r="A7" s="8" t="s">
        <v>63</v>
      </c>
      <c r="B7" s="8" t="s">
        <v>64</v>
      </c>
      <c r="C7" s="154">
        <v>41676</v>
      </c>
      <c r="D7" s="8" t="s">
        <v>65</v>
      </c>
      <c r="E7" s="155">
        <v>2042.64</v>
      </c>
      <c r="F7" s="8" t="s">
        <v>62</v>
      </c>
      <c r="G7" s="155">
        <v>12950.77</v>
      </c>
      <c r="H7" s="155"/>
      <c r="I7" s="155"/>
      <c r="J7" s="155">
        <v>13478.04</v>
      </c>
      <c r="K7" s="156" t="s">
        <v>598</v>
      </c>
    </row>
    <row r="8" spans="1:11" ht="30">
      <c r="A8" s="8" t="s">
        <v>52</v>
      </c>
      <c r="B8" s="8" t="s">
        <v>53</v>
      </c>
      <c r="C8" s="154">
        <v>41551</v>
      </c>
      <c r="D8" s="8" t="s">
        <v>54</v>
      </c>
      <c r="E8" s="155">
        <v>3200.23</v>
      </c>
      <c r="F8" s="8" t="s">
        <v>43</v>
      </c>
      <c r="G8" s="155">
        <v>3681.97</v>
      </c>
      <c r="H8" s="155"/>
      <c r="I8" s="155">
        <v>3784.65</v>
      </c>
      <c r="J8" s="155">
        <v>0</v>
      </c>
      <c r="K8" s="156" t="s">
        <v>598</v>
      </c>
    </row>
    <row r="9" spans="1:11" ht="60">
      <c r="A9" s="8" t="s">
        <v>66</v>
      </c>
      <c r="B9" s="8" t="s">
        <v>223</v>
      </c>
      <c r="C9" s="154">
        <v>43560</v>
      </c>
      <c r="D9" s="8" t="s">
        <v>67</v>
      </c>
      <c r="E9" s="155">
        <v>17552.24</v>
      </c>
      <c r="F9" s="8" t="s">
        <v>62</v>
      </c>
      <c r="G9" s="155">
        <v>19826.11</v>
      </c>
      <c r="H9" s="155"/>
      <c r="I9" s="155"/>
      <c r="J9" s="155">
        <v>20633.3</v>
      </c>
      <c r="K9" s="156"/>
    </row>
    <row r="10" spans="1:11" ht="30">
      <c r="A10" s="8" t="s">
        <v>52</v>
      </c>
      <c r="B10" s="8" t="s">
        <v>53</v>
      </c>
      <c r="C10" s="154">
        <v>41551</v>
      </c>
      <c r="D10" s="8" t="s">
        <v>54</v>
      </c>
      <c r="E10" s="155">
        <v>12041.26</v>
      </c>
      <c r="F10" s="8" t="s">
        <v>43</v>
      </c>
      <c r="G10" s="155">
        <v>13836.51</v>
      </c>
      <c r="H10" s="155"/>
      <c r="I10" s="155">
        <v>14222.38</v>
      </c>
      <c r="J10" s="155">
        <v>0</v>
      </c>
      <c r="K10" s="156" t="s">
        <v>598</v>
      </c>
    </row>
    <row r="11" spans="1:11" ht="30">
      <c r="A11" s="8" t="s">
        <v>52</v>
      </c>
      <c r="B11" s="8" t="s">
        <v>53</v>
      </c>
      <c r="C11" s="154">
        <v>41551</v>
      </c>
      <c r="D11" s="8" t="s">
        <v>54</v>
      </c>
      <c r="E11" s="155">
        <v>24990</v>
      </c>
      <c r="F11" s="8" t="s">
        <v>43</v>
      </c>
      <c r="G11" s="155">
        <v>28681.15</v>
      </c>
      <c r="H11" s="155"/>
      <c r="I11" s="155">
        <v>29481</v>
      </c>
      <c r="J11" s="155">
        <v>0</v>
      </c>
      <c r="K11" s="156" t="s">
        <v>598</v>
      </c>
    </row>
    <row r="12" spans="1:11" ht="30">
      <c r="A12" s="8" t="s">
        <v>52</v>
      </c>
      <c r="B12" s="8" t="s">
        <v>53</v>
      </c>
      <c r="C12" s="154">
        <v>41551</v>
      </c>
      <c r="D12" s="8" t="s">
        <v>54</v>
      </c>
      <c r="E12" s="155">
        <v>9768.51</v>
      </c>
      <c r="F12" s="8" t="s">
        <v>43</v>
      </c>
      <c r="G12" s="155">
        <v>11179.68</v>
      </c>
      <c r="H12" s="155"/>
      <c r="I12" s="155">
        <v>11491.46</v>
      </c>
      <c r="J12" s="155">
        <v>0</v>
      </c>
      <c r="K12" s="156" t="s">
        <v>598</v>
      </c>
    </row>
    <row r="13" spans="1:11" ht="30">
      <c r="A13" s="8" t="s">
        <v>55</v>
      </c>
      <c r="B13" s="8" t="s">
        <v>56</v>
      </c>
      <c r="C13" s="154">
        <v>41758</v>
      </c>
      <c r="D13" s="8" t="s">
        <v>57</v>
      </c>
      <c r="E13" s="155">
        <v>95995</v>
      </c>
      <c r="F13" s="8" t="s">
        <v>43</v>
      </c>
      <c r="G13" s="155">
        <v>109013.41</v>
      </c>
      <c r="H13" s="155"/>
      <c r="I13" s="155"/>
      <c r="J13" s="155">
        <v>113451.73</v>
      </c>
      <c r="K13" s="156"/>
    </row>
    <row r="14" spans="1:11" ht="45">
      <c r="A14" s="8" t="s">
        <v>94</v>
      </c>
      <c r="B14" s="8" t="s">
        <v>95</v>
      </c>
      <c r="C14" s="154">
        <v>44054</v>
      </c>
      <c r="D14" s="8" t="s">
        <v>96</v>
      </c>
      <c r="E14" s="155">
        <v>76151.52</v>
      </c>
      <c r="F14" s="8" t="s">
        <v>62</v>
      </c>
      <c r="G14" s="155">
        <v>85863.85</v>
      </c>
      <c r="H14" s="155"/>
      <c r="I14" s="155"/>
      <c r="J14" s="155">
        <v>89359.65</v>
      </c>
      <c r="K14" s="156"/>
    </row>
    <row r="15" spans="1:11" ht="30">
      <c r="A15" s="8" t="s">
        <v>47</v>
      </c>
      <c r="B15" s="8" t="s">
        <v>87</v>
      </c>
      <c r="C15" s="154" t="s">
        <v>88</v>
      </c>
      <c r="D15" s="8" t="s">
        <v>89</v>
      </c>
      <c r="E15" s="155">
        <v>333925.87</v>
      </c>
      <c r="F15" s="8" t="s">
        <v>90</v>
      </c>
      <c r="G15" s="155">
        <v>355571.81</v>
      </c>
      <c r="H15" s="155"/>
      <c r="I15" s="155"/>
      <c r="J15" s="155">
        <v>370048.35</v>
      </c>
      <c r="K15" s="156"/>
    </row>
    <row r="16" spans="1:11" ht="45">
      <c r="A16" s="8" t="s">
        <v>47</v>
      </c>
      <c r="B16" s="8" t="s">
        <v>87</v>
      </c>
      <c r="C16" s="154" t="s">
        <v>88</v>
      </c>
      <c r="D16" s="8" t="s">
        <v>89</v>
      </c>
      <c r="E16" s="155">
        <v>52176</v>
      </c>
      <c r="F16" s="8" t="s">
        <v>78</v>
      </c>
      <c r="G16" s="155">
        <v>35437.6</v>
      </c>
      <c r="H16" s="155"/>
      <c r="I16" s="155">
        <v>1022.78</v>
      </c>
      <c r="J16" s="155">
        <v>35854.24</v>
      </c>
      <c r="K16" s="156"/>
    </row>
    <row r="17" spans="1:11" ht="30">
      <c r="A17" s="8" t="s">
        <v>63</v>
      </c>
      <c r="B17" s="8" t="s">
        <v>83</v>
      </c>
      <c r="C17" s="154">
        <v>41676</v>
      </c>
      <c r="D17" s="8" t="s">
        <v>84</v>
      </c>
      <c r="E17" s="155">
        <v>96795</v>
      </c>
      <c r="F17" s="8" t="s">
        <v>85</v>
      </c>
      <c r="G17" s="155">
        <v>27918.67</v>
      </c>
      <c r="H17" s="155"/>
      <c r="I17" s="155"/>
      <c r="J17" s="155">
        <v>29055.32</v>
      </c>
      <c r="K17" s="156"/>
    </row>
    <row r="18" spans="1:11" ht="30">
      <c r="A18" s="8" t="s">
        <v>63</v>
      </c>
      <c r="B18" s="8" t="s">
        <v>86</v>
      </c>
      <c r="C18" s="154">
        <v>41676</v>
      </c>
      <c r="D18" s="8" t="s">
        <v>65</v>
      </c>
      <c r="E18" s="155">
        <v>186990.17</v>
      </c>
      <c r="F18" s="8" t="s">
        <v>85</v>
      </c>
      <c r="G18" s="155">
        <v>144735.87</v>
      </c>
      <c r="H18" s="155"/>
      <c r="I18" s="155"/>
      <c r="J18" s="155">
        <v>150628.56</v>
      </c>
      <c r="K18" s="156"/>
    </row>
    <row r="19" spans="1:11" ht="30">
      <c r="A19" s="8" t="s">
        <v>44</v>
      </c>
      <c r="B19" s="8" t="s">
        <v>45</v>
      </c>
      <c r="C19" s="154">
        <v>41088</v>
      </c>
      <c r="D19" s="8" t="s">
        <v>46</v>
      </c>
      <c r="E19" s="155">
        <v>105593</v>
      </c>
      <c r="F19" s="8" t="s">
        <v>43</v>
      </c>
      <c r="G19" s="155">
        <v>108788.46</v>
      </c>
      <c r="H19" s="155"/>
      <c r="I19" s="155"/>
      <c r="J19" s="155">
        <v>113217.58</v>
      </c>
      <c r="K19" s="156" t="s">
        <v>598</v>
      </c>
    </row>
    <row r="20" spans="1:11" ht="30">
      <c r="A20" s="8" t="s">
        <v>44</v>
      </c>
      <c r="B20" s="8" t="s">
        <v>45</v>
      </c>
      <c r="C20" s="154">
        <v>41088</v>
      </c>
      <c r="D20" s="8" t="s">
        <v>46</v>
      </c>
      <c r="E20" s="155">
        <v>13500</v>
      </c>
      <c r="F20" s="8" t="s">
        <v>43</v>
      </c>
      <c r="G20" s="155">
        <v>15571.42</v>
      </c>
      <c r="H20" s="155"/>
      <c r="I20" s="155"/>
      <c r="J20" s="155">
        <v>16205.39</v>
      </c>
      <c r="K20" s="156" t="s">
        <v>598</v>
      </c>
    </row>
    <row r="21" spans="1:11" ht="30">
      <c r="A21" s="8" t="s">
        <v>44</v>
      </c>
      <c r="B21" s="8" t="s">
        <v>61</v>
      </c>
      <c r="C21" s="154">
        <v>41149</v>
      </c>
      <c r="D21" s="8" t="s">
        <v>46</v>
      </c>
      <c r="E21" s="155">
        <v>19500</v>
      </c>
      <c r="F21" s="8" t="s">
        <v>62</v>
      </c>
      <c r="G21" s="155">
        <v>22028.53</v>
      </c>
      <c r="H21" s="155"/>
      <c r="I21" s="155"/>
      <c r="J21" s="155">
        <v>22925.4</v>
      </c>
      <c r="K21" s="156"/>
    </row>
    <row r="22" spans="1:11">
      <c r="A22" s="8" t="s">
        <v>42</v>
      </c>
      <c r="B22" s="8" t="s">
        <v>53</v>
      </c>
      <c r="C22" s="154">
        <v>41551</v>
      </c>
      <c r="D22" s="8" t="s">
        <v>54</v>
      </c>
      <c r="E22" s="155">
        <v>10000</v>
      </c>
      <c r="F22" s="8" t="s">
        <v>72</v>
      </c>
      <c r="G22" s="155">
        <v>11589.68</v>
      </c>
      <c r="H22" s="155"/>
      <c r="I22" s="155"/>
      <c r="J22" s="155">
        <v>12061.55</v>
      </c>
      <c r="K22" s="156" t="s">
        <v>598</v>
      </c>
    </row>
    <row r="23" spans="1:11" ht="45">
      <c r="A23" s="8" t="s">
        <v>76</v>
      </c>
      <c r="B23" s="8" t="s">
        <v>77</v>
      </c>
      <c r="C23" s="154">
        <v>43986</v>
      </c>
      <c r="D23" s="8" t="s">
        <v>97</v>
      </c>
      <c r="E23" s="155">
        <v>30000</v>
      </c>
      <c r="F23" s="8" t="s">
        <v>78</v>
      </c>
      <c r="G23" s="155">
        <v>14399.69</v>
      </c>
      <c r="H23" s="155"/>
      <c r="I23" s="155"/>
      <c r="J23" s="155">
        <v>14985.95</v>
      </c>
      <c r="K23" s="156"/>
    </row>
    <row r="24" spans="1:11" ht="30">
      <c r="A24" s="8" t="s">
        <v>79</v>
      </c>
      <c r="B24" s="8" t="s">
        <v>80</v>
      </c>
      <c r="C24" s="154">
        <v>42130</v>
      </c>
      <c r="D24" s="8" t="s">
        <v>81</v>
      </c>
      <c r="E24" s="155">
        <v>22000</v>
      </c>
      <c r="F24" s="8" t="s">
        <v>82</v>
      </c>
      <c r="G24" s="155">
        <v>268.64</v>
      </c>
      <c r="H24" s="155"/>
      <c r="I24" s="155"/>
      <c r="J24" s="155">
        <v>279.59</v>
      </c>
      <c r="K24" s="156" t="s">
        <v>598</v>
      </c>
    </row>
    <row r="25" spans="1:11" ht="45">
      <c r="A25" s="8" t="s">
        <v>63</v>
      </c>
      <c r="B25" s="8" t="s">
        <v>64</v>
      </c>
      <c r="C25" s="154">
        <v>41676</v>
      </c>
      <c r="D25" s="8" t="s">
        <v>65</v>
      </c>
      <c r="E25" s="155">
        <v>10423.12</v>
      </c>
      <c r="F25" s="8" t="s">
        <v>62</v>
      </c>
      <c r="G25" s="155">
        <v>11724.14</v>
      </c>
      <c r="H25" s="155"/>
      <c r="I25" s="155"/>
      <c r="J25" s="155">
        <v>12201.46</v>
      </c>
      <c r="K25" s="156"/>
    </row>
    <row r="26" spans="1:11" ht="45">
      <c r="A26" s="8" t="s">
        <v>94</v>
      </c>
      <c r="B26" s="8" t="s">
        <v>98</v>
      </c>
      <c r="C26" s="154" t="s">
        <v>99</v>
      </c>
      <c r="D26" s="8" t="s">
        <v>100</v>
      </c>
      <c r="E26" s="155">
        <v>175000</v>
      </c>
      <c r="F26" s="8" t="s">
        <v>62</v>
      </c>
      <c r="G26" s="155">
        <v>196643.74</v>
      </c>
      <c r="H26" s="155"/>
      <c r="I26" s="155"/>
      <c r="J26" s="155">
        <v>204649.77</v>
      </c>
      <c r="K26" s="156"/>
    </row>
    <row r="27" spans="1:11" ht="45">
      <c r="A27" s="8" t="s">
        <v>101</v>
      </c>
      <c r="B27" s="8" t="s">
        <v>102</v>
      </c>
      <c r="C27" s="154">
        <v>44428</v>
      </c>
      <c r="D27" s="8" t="s">
        <v>103</v>
      </c>
      <c r="E27" s="155" t="s">
        <v>104</v>
      </c>
      <c r="F27" s="8" t="s">
        <v>78</v>
      </c>
      <c r="G27" s="155">
        <v>6770.3</v>
      </c>
      <c r="H27" s="155"/>
      <c r="I27" s="155">
        <v>5002.17</v>
      </c>
      <c r="J27" s="155">
        <v>1896.5</v>
      </c>
      <c r="K27" s="156">
        <v>1896.5</v>
      </c>
    </row>
    <row r="28" spans="1:11" ht="45">
      <c r="A28" s="8" t="s">
        <v>48</v>
      </c>
      <c r="B28" s="8" t="s">
        <v>147</v>
      </c>
      <c r="C28" s="154">
        <v>44126</v>
      </c>
      <c r="D28" s="8" t="s">
        <v>148</v>
      </c>
      <c r="E28" s="155">
        <v>42622.03</v>
      </c>
      <c r="F28" s="8" t="s">
        <v>78</v>
      </c>
      <c r="G28" s="155">
        <v>46667.89</v>
      </c>
      <c r="H28" s="155"/>
      <c r="I28" s="155"/>
      <c r="J28" s="155">
        <v>48567.89</v>
      </c>
      <c r="K28" s="156">
        <v>44550.67</v>
      </c>
    </row>
    <row r="29" spans="1:11" ht="75">
      <c r="A29" s="8" t="s">
        <v>150</v>
      </c>
      <c r="B29" s="157" t="s">
        <v>151</v>
      </c>
      <c r="C29" s="157" t="s">
        <v>152</v>
      </c>
      <c r="D29" s="158" t="s">
        <v>153</v>
      </c>
      <c r="E29" s="155">
        <v>180102.41</v>
      </c>
      <c r="F29" s="13" t="s">
        <v>62</v>
      </c>
      <c r="G29" s="155">
        <v>196083.93</v>
      </c>
      <c r="H29" s="155"/>
      <c r="I29" s="155"/>
      <c r="J29" s="155">
        <v>204067.19</v>
      </c>
      <c r="K29" s="156"/>
    </row>
    <row r="30" spans="1:11" ht="45">
      <c r="A30" s="8" t="s">
        <v>155</v>
      </c>
      <c r="B30" s="157" t="s">
        <v>156</v>
      </c>
      <c r="C30" s="159">
        <v>44882</v>
      </c>
      <c r="D30" s="158" t="s">
        <v>111</v>
      </c>
      <c r="E30" s="155">
        <v>42560.36</v>
      </c>
      <c r="F30" s="8" t="s">
        <v>78</v>
      </c>
      <c r="G30" s="155">
        <v>44734.97</v>
      </c>
      <c r="H30" s="155"/>
      <c r="I30" s="155"/>
      <c r="J30" s="155">
        <v>46556.28</v>
      </c>
      <c r="K30" s="156"/>
    </row>
    <row r="31" spans="1:11" ht="45">
      <c r="A31" s="8" t="s">
        <v>115</v>
      </c>
      <c r="B31" s="157" t="s">
        <v>149</v>
      </c>
      <c r="C31" s="157"/>
      <c r="D31" s="158" t="s">
        <v>145</v>
      </c>
      <c r="E31" s="155">
        <v>87680.84</v>
      </c>
      <c r="F31" s="8" t="s">
        <v>78</v>
      </c>
      <c r="G31" s="155">
        <v>91679.15</v>
      </c>
      <c r="H31" s="155"/>
      <c r="I31" s="155"/>
      <c r="J31" s="155">
        <v>95411.72</v>
      </c>
      <c r="K31" s="156"/>
    </row>
    <row r="32" spans="1:11" ht="45">
      <c r="A32" s="8" t="s">
        <v>63</v>
      </c>
      <c r="B32" s="157" t="s">
        <v>224</v>
      </c>
      <c r="C32" s="157" t="s">
        <v>225</v>
      </c>
      <c r="D32" s="158" t="s">
        <v>226</v>
      </c>
      <c r="E32" s="155">
        <v>83450.41</v>
      </c>
      <c r="F32" s="8" t="s">
        <v>78</v>
      </c>
      <c r="G32" s="155">
        <v>86640.9</v>
      </c>
      <c r="H32" s="155"/>
      <c r="I32" s="155">
        <v>86440.38</v>
      </c>
      <c r="J32" s="155">
        <v>1661.45</v>
      </c>
      <c r="K32" s="156">
        <v>1661.45</v>
      </c>
    </row>
    <row r="33" spans="1:11" ht="45">
      <c r="A33" s="8" t="s">
        <v>63</v>
      </c>
      <c r="B33" s="157" t="s">
        <v>224</v>
      </c>
      <c r="C33" s="157" t="s">
        <v>225</v>
      </c>
      <c r="D33" s="158" t="s">
        <v>226</v>
      </c>
      <c r="E33" s="155">
        <v>46962.09</v>
      </c>
      <c r="F33" s="8" t="s">
        <v>227</v>
      </c>
      <c r="G33" s="155">
        <v>48481.75</v>
      </c>
      <c r="H33" s="155"/>
      <c r="I33" s="155">
        <v>34002.41</v>
      </c>
      <c r="J33" s="155">
        <v>16116.49</v>
      </c>
      <c r="K33" s="156">
        <v>16116.49</v>
      </c>
    </row>
    <row r="34" spans="1:11" ht="45">
      <c r="A34" s="8" t="s">
        <v>63</v>
      </c>
      <c r="B34" s="157" t="s">
        <v>228</v>
      </c>
      <c r="C34" s="154">
        <v>41676</v>
      </c>
      <c r="D34" s="8" t="s">
        <v>65</v>
      </c>
      <c r="E34" s="155">
        <v>4912.03</v>
      </c>
      <c r="F34" s="8" t="s">
        <v>62</v>
      </c>
      <c r="G34" s="155">
        <v>5075.26</v>
      </c>
      <c r="H34" s="155"/>
      <c r="I34" s="155"/>
      <c r="J34" s="155">
        <v>5281.89</v>
      </c>
      <c r="K34" s="156"/>
    </row>
    <row r="35" spans="1:11" ht="30">
      <c r="A35" s="8" t="s">
        <v>55</v>
      </c>
      <c r="B35" s="157" t="s">
        <v>229</v>
      </c>
      <c r="C35" s="154">
        <v>45183</v>
      </c>
      <c r="D35" s="8" t="s">
        <v>230</v>
      </c>
      <c r="E35" s="155">
        <v>112068.63</v>
      </c>
      <c r="F35" s="8" t="s">
        <v>231</v>
      </c>
      <c r="G35" s="155">
        <v>115011.49</v>
      </c>
      <c r="H35" s="155"/>
      <c r="I35" s="155"/>
      <c r="J35" s="155">
        <v>119293.28</v>
      </c>
      <c r="K35" s="156"/>
    </row>
    <row r="36" spans="1:11" ht="45">
      <c r="A36" s="8" t="s">
        <v>55</v>
      </c>
      <c r="B36" s="157" t="s">
        <v>229</v>
      </c>
      <c r="C36" s="154">
        <v>45183</v>
      </c>
      <c r="D36" s="8" t="s">
        <v>230</v>
      </c>
      <c r="E36" s="155">
        <v>72607.84</v>
      </c>
      <c r="F36" s="8" t="s">
        <v>232</v>
      </c>
      <c r="G36" s="155">
        <v>74454.16</v>
      </c>
      <c r="H36" s="155"/>
      <c r="I36" s="155"/>
      <c r="J36" s="155">
        <v>77485.43</v>
      </c>
      <c r="K36" s="156"/>
    </row>
    <row r="37" spans="1:11" ht="45">
      <c r="A37" s="8" t="s">
        <v>63</v>
      </c>
      <c r="B37" s="157" t="s">
        <v>233</v>
      </c>
      <c r="C37" s="154">
        <v>41676</v>
      </c>
      <c r="D37" s="14" t="s">
        <v>234</v>
      </c>
      <c r="E37" s="155">
        <v>46167.9</v>
      </c>
      <c r="F37" s="8" t="s">
        <v>85</v>
      </c>
      <c r="G37" s="155">
        <v>47214.05</v>
      </c>
      <c r="H37" s="155"/>
      <c r="I37" s="155"/>
      <c r="J37" s="155">
        <v>48971.78</v>
      </c>
      <c r="K37" s="156"/>
    </row>
    <row r="38" spans="1:11" ht="45">
      <c r="A38" s="8" t="s">
        <v>115</v>
      </c>
      <c r="B38" s="157" t="s">
        <v>600</v>
      </c>
      <c r="C38" s="160">
        <v>45236</v>
      </c>
      <c r="D38" s="14" t="s">
        <v>235</v>
      </c>
      <c r="E38" s="155">
        <v>86505.04</v>
      </c>
      <c r="F38" s="8" t="s">
        <v>78</v>
      </c>
      <c r="G38" s="155"/>
      <c r="H38" s="155">
        <v>86505.04</v>
      </c>
      <c r="I38" s="155"/>
      <c r="J38" s="155">
        <v>87971.6</v>
      </c>
      <c r="K38" s="156"/>
    </row>
    <row r="39" spans="1:11" ht="30">
      <c r="A39" s="8" t="s">
        <v>44</v>
      </c>
      <c r="B39" s="8" t="s">
        <v>61</v>
      </c>
      <c r="C39" s="154">
        <v>41149</v>
      </c>
      <c r="D39" s="8" t="s">
        <v>46</v>
      </c>
      <c r="E39" s="155">
        <v>19500</v>
      </c>
      <c r="F39" s="8" t="s">
        <v>62</v>
      </c>
      <c r="G39" s="155"/>
      <c r="H39" s="155">
        <v>19500</v>
      </c>
      <c r="I39" s="155"/>
      <c r="J39" s="155">
        <v>19541.72</v>
      </c>
      <c r="K39" s="156"/>
    </row>
    <row r="40" spans="1:11" ht="45">
      <c r="A40" s="14" t="s">
        <v>601</v>
      </c>
      <c r="B40" s="13" t="s">
        <v>602</v>
      </c>
      <c r="C40" s="154">
        <v>44964</v>
      </c>
      <c r="D40" s="14" t="s">
        <v>603</v>
      </c>
      <c r="E40" s="155">
        <v>11602</v>
      </c>
      <c r="F40" s="8" t="s">
        <v>232</v>
      </c>
      <c r="G40" s="155"/>
      <c r="H40" s="155">
        <v>11602</v>
      </c>
      <c r="I40" s="155"/>
      <c r="J40" s="155">
        <v>11678.95</v>
      </c>
      <c r="K40" s="156"/>
    </row>
    <row r="41" spans="1:11" ht="45">
      <c r="A41" s="14" t="s">
        <v>154</v>
      </c>
      <c r="B41" s="13" t="s">
        <v>604</v>
      </c>
      <c r="C41" s="154">
        <v>42675</v>
      </c>
      <c r="D41" s="14" t="s">
        <v>605</v>
      </c>
      <c r="E41" s="155">
        <v>83388.37</v>
      </c>
      <c r="F41" s="8" t="s">
        <v>606</v>
      </c>
      <c r="G41" s="155"/>
      <c r="H41" s="155">
        <v>83388.37</v>
      </c>
      <c r="I41" s="155"/>
      <c r="J41" s="155">
        <v>83679.98</v>
      </c>
      <c r="K41" s="61"/>
    </row>
    <row r="42" spans="1:11" ht="45">
      <c r="A42" s="14" t="s">
        <v>63</v>
      </c>
      <c r="B42" s="157" t="s">
        <v>233</v>
      </c>
      <c r="C42" s="154">
        <v>41676</v>
      </c>
      <c r="D42" s="14" t="s">
        <v>234</v>
      </c>
      <c r="E42" s="155">
        <v>48538.85</v>
      </c>
      <c r="F42" s="8" t="s">
        <v>85</v>
      </c>
      <c r="G42" s="155"/>
      <c r="H42" s="155">
        <v>48538.85</v>
      </c>
      <c r="I42" s="155"/>
      <c r="J42" s="155">
        <v>48538.85</v>
      </c>
      <c r="K42" s="61"/>
    </row>
    <row r="43" spans="1:11" ht="45">
      <c r="A43" s="14" t="s">
        <v>73</v>
      </c>
      <c r="B43" s="161" t="s">
        <v>237</v>
      </c>
      <c r="C43" s="160">
        <v>45581</v>
      </c>
      <c r="D43" s="14" t="s">
        <v>607</v>
      </c>
      <c r="E43" s="155">
        <v>29406.58</v>
      </c>
      <c r="F43" s="8" t="s">
        <v>608</v>
      </c>
      <c r="G43" s="155"/>
      <c r="H43" s="155">
        <v>29406.58</v>
      </c>
      <c r="I43" s="155">
        <v>29406.58</v>
      </c>
      <c r="J43" s="155">
        <v>0</v>
      </c>
      <c r="K43" s="156"/>
    </row>
    <row r="44" spans="1:11">
      <c r="A44" s="162"/>
      <c r="B44" s="162"/>
      <c r="C44" s="162"/>
      <c r="D44" s="162"/>
      <c r="E44" s="163"/>
      <c r="F44" s="162"/>
      <c r="G44" s="163">
        <f>SUM(G2:G43)</f>
        <v>2127033.8799999994</v>
      </c>
      <c r="H44" s="163">
        <f>SUM(H2:H43)</f>
        <v>278940.83999999997</v>
      </c>
      <c r="I44" s="163">
        <f>SUM(I2:I43)</f>
        <v>352849.90000000008</v>
      </c>
      <c r="J44" s="163">
        <f>SUM(J2:J43)</f>
        <v>2135756.8699999996</v>
      </c>
      <c r="K44" s="164">
        <f>SUM(K2:K43)</f>
        <v>64225.109999999993</v>
      </c>
    </row>
    <row r="45" spans="1:11">
      <c r="A45" s="2"/>
      <c r="B45" s="2"/>
      <c r="E45" s="60"/>
      <c r="F45" s="2"/>
      <c r="G45" s="60"/>
      <c r="H45" s="60"/>
      <c r="I45" s="60"/>
      <c r="J45" s="60"/>
      <c r="K45" s="2"/>
    </row>
    <row r="46" spans="1:11">
      <c r="A46" s="2"/>
      <c r="B46" s="2"/>
      <c r="E46" s="60"/>
      <c r="F46" s="2"/>
      <c r="G46" s="60"/>
      <c r="H46" s="60"/>
      <c r="I46" s="60"/>
      <c r="J46" s="60"/>
      <c r="K46" s="2"/>
    </row>
    <row r="47" spans="1:11">
      <c r="A47" s="2"/>
      <c r="B47" s="2"/>
      <c r="E47" s="60"/>
      <c r="F47" s="2"/>
      <c r="G47" s="60"/>
      <c r="H47" s="60"/>
      <c r="I47" s="60"/>
      <c r="J47" s="60"/>
      <c r="K47" s="2"/>
    </row>
  </sheetData>
  <pageMargins left="0.7" right="0.7" top="0.75" bottom="0.75" header="0.3" footer="0.3"/>
  <pageSetup paperSize="9" orientation="portrait"/>
  <headerFooter scaleWithDoc="1" alignWithMargins="0" differentFirst="0" differentOddEven="0"/>
  <extLst/>
</worksheet>
</file>

<file path=xl/worksheets/sheet7.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F9"/>
  <sheetViews>
    <sheetView view="normal" workbookViewId="0">
      <selection pane="topLeft" activeCell="G8" sqref="G8"/>
    </sheetView>
  </sheetViews>
  <sheetFormatPr defaultRowHeight="15"/>
  <cols>
    <col min="1" max="1" width="42" customWidth="1"/>
    <col min="2" max="2" width="27.5703125" customWidth="1"/>
    <col min="3" max="3" width="19" customWidth="1"/>
    <col min="4" max="4" width="25.5703125" customWidth="1"/>
    <col min="5" max="5" width="16.84765625" bestFit="1" customWidth="1"/>
    <col min="6" max="6" width="20.84765625" customWidth="1"/>
  </cols>
  <sheetData>
    <row r="1" spans="1:6">
      <c r="A1" s="62" t="s">
        <v>270</v>
      </c>
      <c r="B1" s="63"/>
      <c r="C1" s="63"/>
      <c r="D1" s="63"/>
      <c r="E1" s="63"/>
      <c r="F1" s="64"/>
    </row>
    <row r="2" spans="1:6">
      <c r="A2" s="65" t="s">
        <v>39</v>
      </c>
      <c r="B2" s="17" t="s">
        <v>108</v>
      </c>
      <c r="C2" s="17" t="s">
        <v>40</v>
      </c>
      <c r="D2" s="17" t="s">
        <v>109</v>
      </c>
      <c r="E2" s="17" t="s">
        <v>41</v>
      </c>
      <c r="F2" s="66" t="s">
        <v>110</v>
      </c>
    </row>
    <row r="3" spans="1:6" ht="30">
      <c r="A3" s="45" t="s">
        <v>609</v>
      </c>
      <c r="B3" s="18" t="s">
        <v>610</v>
      </c>
      <c r="C3" s="29">
        <v>45750</v>
      </c>
      <c r="D3" s="18" t="s">
        <v>276</v>
      </c>
      <c r="E3" s="165">
        <v>1101</v>
      </c>
      <c r="F3" s="29">
        <v>45805</v>
      </c>
    </row>
    <row r="4" spans="1:6">
      <c r="A4" s="18" t="s">
        <v>611</v>
      </c>
      <c r="B4" s="18" t="s">
        <v>610</v>
      </c>
      <c r="C4" s="29">
        <v>45713</v>
      </c>
      <c r="D4" s="18" t="s">
        <v>612</v>
      </c>
      <c r="E4" s="165">
        <v>1011</v>
      </c>
      <c r="F4" s="29">
        <v>45805</v>
      </c>
    </row>
    <row r="5" spans="1:6">
      <c r="A5" s="158" t="s">
        <v>613</v>
      </c>
      <c r="B5" s="18" t="s">
        <v>614</v>
      </c>
      <c r="C5" s="29" t="s">
        <v>615</v>
      </c>
      <c r="D5" s="18" t="s">
        <v>616</v>
      </c>
      <c r="E5" s="165">
        <v>2551.98</v>
      </c>
      <c r="F5" s="29">
        <v>45961</v>
      </c>
    </row>
    <row r="6" spans="1:6">
      <c r="A6" s="158" t="s">
        <v>617</v>
      </c>
      <c r="B6" s="18" t="s">
        <v>236</v>
      </c>
      <c r="C6" s="29" t="s">
        <v>618</v>
      </c>
      <c r="D6" s="18" t="s">
        <v>619</v>
      </c>
      <c r="E6" s="165">
        <v>4187.28</v>
      </c>
      <c r="F6" s="29">
        <v>45978</v>
      </c>
    </row>
    <row r="7" spans="1:6">
      <c r="A7" s="158" t="s">
        <v>620</v>
      </c>
      <c r="B7" s="18" t="s">
        <v>621</v>
      </c>
      <c r="C7" s="29" t="s">
        <v>622</v>
      </c>
      <c r="D7" s="18" t="s">
        <v>162</v>
      </c>
      <c r="E7" s="165">
        <v>2319.82</v>
      </c>
      <c r="F7" s="29">
        <v>46057</v>
      </c>
    </row>
    <row r="8" spans="1:6">
      <c r="A8" s="158" t="s">
        <v>625</v>
      </c>
      <c r="B8" s="18" t="s">
        <v>623</v>
      </c>
      <c r="C8" s="29" t="s">
        <v>624</v>
      </c>
      <c r="D8" s="18" t="s">
        <v>303</v>
      </c>
      <c r="E8" s="165">
        <v>2099.52</v>
      </c>
      <c r="F8" s="29">
        <v>46125</v>
      </c>
    </row>
    <row r="9" spans="1:6" ht="15.75" thickBot="1">
      <c r="A9" s="69" t="s">
        <v>119</v>
      </c>
      <c r="B9" s="67"/>
      <c r="C9" s="67"/>
      <c r="D9" s="67"/>
      <c r="E9" s="70">
        <f>SUM(E3:E8)</f>
        <v>13270.599999999999</v>
      </c>
      <c r="F9" s="68"/>
    </row>
  </sheetData>
  <pageMargins left="0.7" right="0.7" top="0.75" bottom="0.75" header="0.3" footer="0.3"/>
  <headerFooter scaleWithDoc="1" alignWithMargins="0" differentFirst="0" differentOddEven="0"/>
  <extLst/>
</worksheet>
</file>

<file path=xl/worksheets/sheet8.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G6"/>
  <sheetViews>
    <sheetView view="normal" workbookViewId="0">
      <selection pane="topLeft" activeCell="J8" sqref="J8"/>
    </sheetView>
  </sheetViews>
  <sheetFormatPr defaultRowHeight="15"/>
  <cols>
    <col min="1" max="1" width="41.27734375" customWidth="1"/>
    <col min="2" max="2" width="25.7109375" customWidth="1"/>
    <col min="3" max="3" width="16.7109375" customWidth="1"/>
    <col min="4" max="4" width="17.84765625" customWidth="1"/>
    <col min="5" max="5" width="16.140625" customWidth="1"/>
    <col min="6" max="6" width="17" customWidth="1"/>
    <col min="7" max="7" width="54.84765625" hidden="1" customWidth="1"/>
  </cols>
  <sheetData>
    <row r="1" spans="1:7">
      <c r="A1" s="17" t="s">
        <v>271</v>
      </c>
      <c r="B1" s="18"/>
      <c r="C1" s="18"/>
      <c r="D1" s="18"/>
      <c r="E1" s="18"/>
      <c r="F1" s="18"/>
      <c r="G1" s="71"/>
    </row>
    <row r="2" spans="1:7">
      <c r="A2" s="17" t="s">
        <v>39</v>
      </c>
      <c r="B2" s="17" t="s">
        <v>108</v>
      </c>
      <c r="C2" s="17" t="s">
        <v>40</v>
      </c>
      <c r="D2" s="17" t="s">
        <v>109</v>
      </c>
      <c r="E2" s="17" t="s">
        <v>41</v>
      </c>
      <c r="F2" s="17" t="s">
        <v>124</v>
      </c>
      <c r="G2" s="72" t="s">
        <v>106</v>
      </c>
    </row>
    <row r="3" spans="1:7">
      <c r="A3" s="158" t="s">
        <v>613</v>
      </c>
      <c r="B3" s="18" t="s">
        <v>614</v>
      </c>
      <c r="C3" s="29" t="s">
        <v>615</v>
      </c>
      <c r="D3" s="14" t="s">
        <v>616</v>
      </c>
      <c r="E3" s="166">
        <v>17422.24</v>
      </c>
      <c r="F3" s="167" t="s">
        <v>626</v>
      </c>
      <c r="G3" s="73">
        <v>45457</v>
      </c>
    </row>
    <row r="4" spans="1:7">
      <c r="A4" s="158" t="s">
        <v>617</v>
      </c>
      <c r="B4" s="18" t="s">
        <v>238</v>
      </c>
      <c r="C4" s="29" t="s">
        <v>618</v>
      </c>
      <c r="D4" s="14" t="s">
        <v>619</v>
      </c>
      <c r="E4" s="166">
        <v>41033.96</v>
      </c>
      <c r="F4" s="167" t="s">
        <v>627</v>
      </c>
      <c r="G4" s="73">
        <v>45527</v>
      </c>
    </row>
    <row r="5" spans="1:7">
      <c r="A5" s="158" t="s">
        <v>620</v>
      </c>
      <c r="B5" s="18" t="s">
        <v>621</v>
      </c>
      <c r="C5" s="18" t="s">
        <v>622</v>
      </c>
      <c r="D5" t="s">
        <v>162</v>
      </c>
      <c r="E5" s="166">
        <v>11462</v>
      </c>
      <c r="F5" s="167" t="s">
        <v>628</v>
      </c>
      <c r="G5" s="73">
        <v>45667</v>
      </c>
    </row>
    <row r="6" spans="1:6">
      <c r="A6" s="17" t="s">
        <v>119</v>
      </c>
      <c r="B6" s="14"/>
      <c r="C6" s="14"/>
      <c r="D6" s="14"/>
      <c r="E6" s="31">
        <f>SUM(E3:E5)</f>
        <v>69918.2</v>
      </c>
      <c r="F6" s="14"/>
    </row>
  </sheetData>
  <pageMargins left="0.7" right="0.7" top="0.75" bottom="0.75" header="0.3" footer="0.3"/>
  <pageSetup paperSize="9" orientation="portrait"/>
  <headerFooter scaleWithDoc="1" alignWithMargins="0" differentFirst="0" differentOddEven="0"/>
  <extLst/>
</worksheet>
</file>

<file path=xl/worksheets/sheet9.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I54"/>
  <sheetViews>
    <sheetView topLeftCell="A25" view="normal" workbookViewId="0">
      <selection pane="topLeft" activeCell="F33" sqref="F33"/>
    </sheetView>
  </sheetViews>
  <sheetFormatPr defaultRowHeight="15"/>
  <cols>
    <col min="1" max="1" width="11.41796875" customWidth="1"/>
    <col min="2" max="2" width="16.5703125" customWidth="1"/>
    <col min="3" max="3" width="11.84765625" customWidth="1"/>
    <col min="4" max="4" width="8.84765625" customWidth="1"/>
    <col min="5" max="5" width="13.84765625" customWidth="1"/>
    <col min="6" max="6" width="10.41796875" bestFit="1" customWidth="1"/>
    <col min="7" max="7" width="13.140625" customWidth="1"/>
    <col min="8" max="8" width="15.41796875" customWidth="1"/>
  </cols>
  <sheetData>
    <row r="1" spans="1:8">
      <c r="A1" s="32" t="s">
        <v>272</v>
      </c>
      <c r="B1" s="32"/>
      <c r="C1" s="32"/>
      <c r="D1" s="33"/>
      <c r="E1" s="33"/>
      <c r="F1" s="33"/>
      <c r="G1" s="33"/>
      <c r="H1" s="33"/>
    </row>
    <row r="2" spans="1:9" ht="38.25">
      <c r="A2" s="74" t="s">
        <v>239</v>
      </c>
      <c r="B2" s="74" t="s">
        <v>112</v>
      </c>
      <c r="C2" s="74" t="s">
        <v>113</v>
      </c>
      <c r="D2" s="74" t="s">
        <v>114</v>
      </c>
      <c r="E2" s="74" t="s">
        <v>157</v>
      </c>
      <c r="F2" s="74" t="s">
        <v>120</v>
      </c>
      <c r="G2" s="74" t="s">
        <v>121</v>
      </c>
      <c r="H2" s="74" t="s">
        <v>122</v>
      </c>
      <c r="I2" s="74" t="s">
        <v>123</v>
      </c>
    </row>
    <row r="3" spans="1:9">
      <c r="A3" s="14" t="s">
        <v>629</v>
      </c>
      <c r="B3" s="16" t="s">
        <v>240</v>
      </c>
      <c r="C3" s="16" t="s">
        <v>174</v>
      </c>
      <c r="D3" s="16" t="s">
        <v>175</v>
      </c>
      <c r="E3" s="126">
        <v>221.22</v>
      </c>
      <c r="F3" s="168">
        <v>45945</v>
      </c>
      <c r="G3" s="126">
        <v>1607.07</v>
      </c>
      <c r="H3" s="75"/>
      <c r="I3" s="75"/>
    </row>
    <row r="4" spans="1:9">
      <c r="A4" s="14" t="s">
        <v>629</v>
      </c>
      <c r="B4" s="16" t="s">
        <v>630</v>
      </c>
      <c r="C4" s="16" t="s">
        <v>631</v>
      </c>
      <c r="D4" s="16" t="s">
        <v>657</v>
      </c>
      <c r="E4" s="126">
        <v>221.22</v>
      </c>
      <c r="F4" s="168">
        <v>45945</v>
      </c>
      <c r="G4" s="126">
        <v>1594.35</v>
      </c>
      <c r="H4" s="75"/>
      <c r="I4" s="75"/>
    </row>
    <row r="5" spans="1:9">
      <c r="A5" s="14" t="s">
        <v>629</v>
      </c>
      <c r="B5" s="16" t="s">
        <v>632</v>
      </c>
      <c r="C5" s="127" t="s">
        <v>633</v>
      </c>
      <c r="D5" s="16" t="s">
        <v>658</v>
      </c>
      <c r="E5" s="126">
        <v>229.24</v>
      </c>
      <c r="F5" s="168">
        <v>45945</v>
      </c>
      <c r="G5" s="126">
        <v>1293.21</v>
      </c>
      <c r="H5" s="75"/>
      <c r="I5" s="75"/>
    </row>
    <row r="6" spans="1:9">
      <c r="A6" s="14" t="s">
        <v>629</v>
      </c>
      <c r="B6" s="16" t="s">
        <v>117</v>
      </c>
      <c r="C6" s="127" t="s">
        <v>186</v>
      </c>
      <c r="D6" s="16" t="s">
        <v>187</v>
      </c>
      <c r="E6" s="126">
        <v>76.41</v>
      </c>
      <c r="F6" s="168">
        <v>45945</v>
      </c>
      <c r="G6" s="126">
        <v>407.37</v>
      </c>
      <c r="H6" s="75"/>
      <c r="I6" s="75"/>
    </row>
    <row r="7" spans="1:9" ht="25.5">
      <c r="A7" s="14" t="s">
        <v>629</v>
      </c>
      <c r="B7" s="16" t="s">
        <v>634</v>
      </c>
      <c r="C7" s="127" t="s">
        <v>184</v>
      </c>
      <c r="D7" s="16" t="s">
        <v>185</v>
      </c>
      <c r="E7" s="126">
        <v>229.24</v>
      </c>
      <c r="F7" s="168">
        <v>45945</v>
      </c>
      <c r="G7" s="126">
        <v>0</v>
      </c>
      <c r="H7" s="75"/>
      <c r="I7" s="75"/>
    </row>
    <row r="8" spans="1:9">
      <c r="A8" s="14" t="s">
        <v>629</v>
      </c>
      <c r="B8" s="16" t="s">
        <v>242</v>
      </c>
      <c r="C8" s="127" t="s">
        <v>635</v>
      </c>
      <c r="D8" s="16" t="s">
        <v>659</v>
      </c>
      <c r="E8" s="126">
        <v>229.24</v>
      </c>
      <c r="F8" s="168">
        <v>45945</v>
      </c>
      <c r="G8" s="126">
        <v>1293.21</v>
      </c>
      <c r="H8" s="75"/>
      <c r="I8" s="75"/>
    </row>
    <row r="9" spans="1:9">
      <c r="A9" s="14" t="s">
        <v>629</v>
      </c>
      <c r="B9" s="16" t="s">
        <v>246</v>
      </c>
      <c r="C9" s="16" t="s">
        <v>179</v>
      </c>
      <c r="D9" s="16" t="s">
        <v>180</v>
      </c>
      <c r="E9" s="126">
        <v>442.44</v>
      </c>
      <c r="F9" s="168">
        <v>45945</v>
      </c>
      <c r="G9" s="126">
        <v>3856.98</v>
      </c>
      <c r="H9" s="75"/>
      <c r="I9" s="75"/>
    </row>
    <row r="10" spans="1:9" ht="30">
      <c r="A10" s="14" t="s">
        <v>629</v>
      </c>
      <c r="B10" s="13" t="s">
        <v>636</v>
      </c>
      <c r="C10" s="13" t="s">
        <v>637</v>
      </c>
      <c r="D10" s="14" t="s">
        <v>173</v>
      </c>
      <c r="E10" s="169">
        <v>229.24</v>
      </c>
      <c r="F10" s="168">
        <v>45945</v>
      </c>
      <c r="G10" s="169">
        <v>1621.84</v>
      </c>
      <c r="H10" s="14"/>
      <c r="I10" s="14"/>
    </row>
    <row r="11" spans="1:9">
      <c r="A11" s="14" t="s">
        <v>629</v>
      </c>
      <c r="B11" s="14" t="s">
        <v>638</v>
      </c>
      <c r="C11" s="13" t="s">
        <v>639</v>
      </c>
      <c r="D11" s="16" t="s">
        <v>660</v>
      </c>
      <c r="E11" s="169">
        <v>229.24</v>
      </c>
      <c r="F11" s="168">
        <v>45945</v>
      </c>
      <c r="G11" s="169">
        <v>1621.84</v>
      </c>
      <c r="H11" s="14"/>
      <c r="I11" s="14"/>
    </row>
    <row r="12" spans="1:9" ht="25.5">
      <c r="A12" s="14" t="s">
        <v>629</v>
      </c>
      <c r="B12" s="170" t="s">
        <v>640</v>
      </c>
      <c r="C12" s="129" t="s">
        <v>641</v>
      </c>
      <c r="D12" s="129" t="s">
        <v>178</v>
      </c>
      <c r="E12" s="130">
        <v>221.22</v>
      </c>
      <c r="F12" s="168">
        <v>45945</v>
      </c>
      <c r="G12" s="130">
        <v>1297.49</v>
      </c>
      <c r="H12" s="171"/>
      <c r="I12" s="171"/>
    </row>
    <row r="13" spans="1:9">
      <c r="A13" s="14" t="s">
        <v>629</v>
      </c>
      <c r="B13" s="14" t="s">
        <v>253</v>
      </c>
      <c r="C13" s="13" t="s">
        <v>642</v>
      </c>
      <c r="D13" s="16" t="s">
        <v>661</v>
      </c>
      <c r="E13" s="169">
        <v>229.24</v>
      </c>
      <c r="F13" s="168">
        <v>45945</v>
      </c>
      <c r="G13" s="169">
        <v>1946.21</v>
      </c>
      <c r="H13" s="14"/>
      <c r="I13" s="14"/>
    </row>
    <row r="14" spans="1:9">
      <c r="A14" s="14" t="s">
        <v>629</v>
      </c>
      <c r="B14" s="14" t="s">
        <v>643</v>
      </c>
      <c r="C14" s="14" t="s">
        <v>350</v>
      </c>
      <c r="D14" s="14" t="s">
        <v>444</v>
      </c>
      <c r="E14" s="169">
        <v>202.8</v>
      </c>
      <c r="F14" s="168">
        <v>45945</v>
      </c>
      <c r="G14" s="169">
        <v>817.43</v>
      </c>
      <c r="H14" s="14"/>
      <c r="I14" s="14"/>
    </row>
    <row r="15" spans="1:9">
      <c r="A15" s="14" t="s">
        <v>629</v>
      </c>
      <c r="B15" s="14" t="s">
        <v>247</v>
      </c>
      <c r="C15" s="14" t="s">
        <v>194</v>
      </c>
      <c r="D15" s="14" t="s">
        <v>195</v>
      </c>
      <c r="E15" s="169">
        <v>76.42</v>
      </c>
      <c r="F15" s="168">
        <v>45945</v>
      </c>
      <c r="G15" s="169">
        <v>408.71</v>
      </c>
      <c r="H15" s="14"/>
      <c r="I15" s="14"/>
    </row>
    <row r="16" spans="1:9">
      <c r="A16" s="14" t="s">
        <v>629</v>
      </c>
      <c r="B16" s="14" t="s">
        <v>73</v>
      </c>
      <c r="C16" s="14" t="s">
        <v>352</v>
      </c>
      <c r="D16" s="14" t="s">
        <v>445</v>
      </c>
      <c r="E16" s="169">
        <v>229.24</v>
      </c>
      <c r="F16" s="168">
        <v>45945</v>
      </c>
      <c r="G16" s="169">
        <v>973.11</v>
      </c>
      <c r="H16" s="14"/>
      <c r="I16" s="14"/>
    </row>
    <row r="17" spans="1:9">
      <c r="A17" s="14" t="s">
        <v>629</v>
      </c>
      <c r="B17" s="14" t="s">
        <v>245</v>
      </c>
      <c r="C17" s="13" t="s">
        <v>644</v>
      </c>
      <c r="D17" s="14" t="s">
        <v>662</v>
      </c>
      <c r="E17" s="128">
        <v>916.96</v>
      </c>
      <c r="F17" s="168">
        <v>45945</v>
      </c>
      <c r="G17" s="169">
        <v>6487.35</v>
      </c>
      <c r="H17" s="14"/>
      <c r="I17" s="14"/>
    </row>
    <row r="18" spans="1:9">
      <c r="A18" s="14" t="s">
        <v>629</v>
      </c>
      <c r="B18" s="14" t="s">
        <v>645</v>
      </c>
      <c r="C18" s="14" t="s">
        <v>190</v>
      </c>
      <c r="D18" s="14" t="s">
        <v>191</v>
      </c>
      <c r="E18" s="169">
        <v>73.74</v>
      </c>
      <c r="F18" s="168">
        <v>45945</v>
      </c>
      <c r="G18" s="169">
        <v>405.4</v>
      </c>
      <c r="H18" s="14"/>
      <c r="I18" s="14"/>
    </row>
    <row r="19" spans="1:9">
      <c r="A19" s="14" t="s">
        <v>629</v>
      </c>
      <c r="B19" s="14" t="s">
        <v>245</v>
      </c>
      <c r="C19" s="13" t="s">
        <v>646</v>
      </c>
      <c r="D19" s="14" t="s">
        <v>663</v>
      </c>
      <c r="E19" s="169">
        <v>458.48</v>
      </c>
      <c r="F19" s="168">
        <v>45945</v>
      </c>
      <c r="G19" s="169">
        <v>3300.29</v>
      </c>
      <c r="H19" s="14"/>
      <c r="I19" s="14"/>
    </row>
    <row r="20" spans="1:9">
      <c r="A20" s="14" t="s">
        <v>629</v>
      </c>
      <c r="B20" s="14" t="s">
        <v>647</v>
      </c>
      <c r="C20" s="13" t="s">
        <v>648</v>
      </c>
      <c r="D20" s="16" t="s">
        <v>664</v>
      </c>
      <c r="E20" s="169">
        <v>458.48</v>
      </c>
      <c r="F20" s="168">
        <v>45945</v>
      </c>
      <c r="G20" s="169">
        <v>3960.37</v>
      </c>
      <c r="H20" s="14"/>
      <c r="I20" s="14"/>
    </row>
    <row r="21" spans="1:9">
      <c r="A21" s="14" t="s">
        <v>629</v>
      </c>
      <c r="B21" s="16" t="s">
        <v>630</v>
      </c>
      <c r="C21" s="127" t="s">
        <v>649</v>
      </c>
      <c r="D21" s="16" t="s">
        <v>665</v>
      </c>
      <c r="E21" s="172">
        <v>229.24</v>
      </c>
      <c r="F21" s="168">
        <v>45945</v>
      </c>
      <c r="G21" s="172">
        <v>1650.15</v>
      </c>
      <c r="H21" s="173"/>
      <c r="I21" s="173"/>
    </row>
    <row r="22" spans="1:9">
      <c r="A22" s="14" t="s">
        <v>629</v>
      </c>
      <c r="B22" s="16" t="s">
        <v>650</v>
      </c>
      <c r="C22" s="127" t="s">
        <v>188</v>
      </c>
      <c r="D22" s="16" t="s">
        <v>189</v>
      </c>
      <c r="E22" s="172">
        <v>229.24</v>
      </c>
      <c r="F22" s="168">
        <v>45945</v>
      </c>
      <c r="G22" s="126">
        <v>1653.02</v>
      </c>
      <c r="H22" s="173"/>
      <c r="I22" s="173"/>
    </row>
    <row r="23" spans="1:9">
      <c r="A23" s="14" t="s">
        <v>629</v>
      </c>
      <c r="B23" s="16" t="s">
        <v>115</v>
      </c>
      <c r="C23" s="127" t="s">
        <v>354</v>
      </c>
      <c r="D23" s="16" t="s">
        <v>446</v>
      </c>
      <c r="E23" s="172">
        <v>1375.44</v>
      </c>
      <c r="F23" s="168">
        <v>45945</v>
      </c>
      <c r="G23" s="126">
        <v>8926.31</v>
      </c>
      <c r="H23" s="173"/>
      <c r="I23" s="173"/>
    </row>
    <row r="24" spans="1:9">
      <c r="A24" s="14" t="s">
        <v>629</v>
      </c>
      <c r="B24" s="16" t="s">
        <v>651</v>
      </c>
      <c r="C24" s="127" t="s">
        <v>652</v>
      </c>
      <c r="D24" s="16" t="s">
        <v>666</v>
      </c>
      <c r="E24" s="172">
        <v>229.24</v>
      </c>
      <c r="F24" s="168">
        <v>45945</v>
      </c>
      <c r="G24" s="126">
        <v>1653.02</v>
      </c>
      <c r="H24" s="173"/>
      <c r="I24" s="173"/>
    </row>
    <row r="25" spans="1:9">
      <c r="A25" s="14" t="s">
        <v>629</v>
      </c>
      <c r="B25" s="16" t="s">
        <v>653</v>
      </c>
      <c r="C25" s="127" t="s">
        <v>654</v>
      </c>
      <c r="D25" s="16" t="s">
        <v>439</v>
      </c>
      <c r="E25" s="172">
        <v>229.24</v>
      </c>
      <c r="F25" s="168">
        <v>45945</v>
      </c>
      <c r="G25" s="126">
        <v>1652.02</v>
      </c>
      <c r="H25" s="173"/>
      <c r="I25" s="173"/>
    </row>
    <row r="26" spans="1:9">
      <c r="A26" s="14" t="s">
        <v>629</v>
      </c>
      <c r="B26" s="16" t="s">
        <v>655</v>
      </c>
      <c r="C26" s="127" t="s">
        <v>181</v>
      </c>
      <c r="D26" s="16" t="s">
        <v>182</v>
      </c>
      <c r="E26" s="172">
        <v>229.24</v>
      </c>
      <c r="F26" s="168">
        <v>45945</v>
      </c>
      <c r="G26" s="126">
        <v>1991.51</v>
      </c>
      <c r="H26" s="173"/>
      <c r="I26" s="173"/>
    </row>
    <row r="27" spans="1:9">
      <c r="A27" s="14" t="s">
        <v>629</v>
      </c>
      <c r="B27" s="16" t="s">
        <v>656</v>
      </c>
      <c r="C27" s="127" t="s">
        <v>164</v>
      </c>
      <c r="D27" s="16" t="s">
        <v>163</v>
      </c>
      <c r="E27" s="172">
        <v>916.96</v>
      </c>
      <c r="F27" s="168">
        <v>45945</v>
      </c>
      <c r="G27" s="126">
        <v>7302.2</v>
      </c>
      <c r="H27" s="173"/>
      <c r="I27" s="173"/>
    </row>
    <row r="28" spans="1:9">
      <c r="A28" s="14" t="s">
        <v>629</v>
      </c>
      <c r="B28" s="16" t="s">
        <v>154</v>
      </c>
      <c r="C28" s="127" t="s">
        <v>379</v>
      </c>
      <c r="D28" s="16" t="s">
        <v>469</v>
      </c>
      <c r="E28" s="172">
        <v>96421.89</v>
      </c>
      <c r="F28" s="168">
        <v>45945</v>
      </c>
      <c r="G28" s="126">
        <v>0</v>
      </c>
      <c r="H28" s="173"/>
      <c r="I28" s="173"/>
    </row>
    <row r="29" spans="1:9">
      <c r="A29" s="14" t="s">
        <v>629</v>
      </c>
      <c r="B29" s="16" t="s">
        <v>249</v>
      </c>
      <c r="C29" s="127" t="s">
        <v>250</v>
      </c>
      <c r="D29" s="16" t="s">
        <v>251</v>
      </c>
      <c r="E29" s="172">
        <v>0.26</v>
      </c>
      <c r="F29" s="168">
        <v>45945</v>
      </c>
      <c r="G29" s="126">
        <v>-0.26</v>
      </c>
      <c r="H29" s="173"/>
      <c r="I29" s="173"/>
    </row>
    <row r="30" spans="1:9" ht="38.25">
      <c r="A30" s="16" t="s">
        <v>629</v>
      </c>
      <c r="B30" s="16" t="s">
        <v>248</v>
      </c>
      <c r="C30" s="127" t="s">
        <v>667</v>
      </c>
      <c r="D30" s="16" t="s">
        <v>675</v>
      </c>
      <c r="E30" s="172">
        <v>229.24</v>
      </c>
      <c r="F30" s="174">
        <v>46150</v>
      </c>
      <c r="G30" s="126">
        <v>2314.23</v>
      </c>
      <c r="H30" s="173"/>
      <c r="I30" s="173"/>
    </row>
    <row r="31" spans="1:9" ht="25.5">
      <c r="A31" s="16" t="s">
        <v>629</v>
      </c>
      <c r="B31" s="16" t="s">
        <v>668</v>
      </c>
      <c r="C31" s="127" t="s">
        <v>168</v>
      </c>
      <c r="D31" s="16" t="s">
        <v>169</v>
      </c>
      <c r="E31" s="172">
        <v>229.24</v>
      </c>
      <c r="F31" s="174">
        <v>46150</v>
      </c>
      <c r="G31" s="126">
        <v>1672.71</v>
      </c>
      <c r="H31" s="173"/>
      <c r="I31" s="173"/>
    </row>
    <row r="32" spans="1:9" ht="25.5">
      <c r="A32" s="16" t="s">
        <v>629</v>
      </c>
      <c r="B32" s="16" t="s">
        <v>668</v>
      </c>
      <c r="C32" s="127" t="s">
        <v>168</v>
      </c>
      <c r="D32" s="16" t="s">
        <v>169</v>
      </c>
      <c r="E32" s="172">
        <v>229.24</v>
      </c>
      <c r="F32" s="174">
        <v>46150</v>
      </c>
      <c r="G32" s="126">
        <v>1672.71</v>
      </c>
      <c r="H32" s="173"/>
      <c r="I32" s="173"/>
    </row>
    <row r="33" spans="1:9">
      <c r="A33" s="16" t="s">
        <v>629</v>
      </c>
      <c r="B33" s="16" t="s">
        <v>669</v>
      </c>
      <c r="C33" s="127" t="s">
        <v>347</v>
      </c>
      <c r="D33" s="16" t="s">
        <v>439</v>
      </c>
      <c r="E33" s="172">
        <v>477.63</v>
      </c>
      <c r="F33" s="174"/>
      <c r="G33" s="126">
        <v>2598.98</v>
      </c>
      <c r="H33" s="173"/>
      <c r="I33" s="173"/>
    </row>
    <row r="34" spans="1:9">
      <c r="A34" s="16" t="s">
        <v>629</v>
      </c>
      <c r="B34" s="16" t="s">
        <v>115</v>
      </c>
      <c r="C34" s="127" t="s">
        <v>366</v>
      </c>
      <c r="D34" s="16" t="s">
        <v>456</v>
      </c>
      <c r="E34" s="172">
        <v>1520.85</v>
      </c>
      <c r="F34" s="174">
        <v>46150</v>
      </c>
      <c r="G34" s="126">
        <v>6690.86</v>
      </c>
      <c r="H34" s="173"/>
      <c r="I34" s="173"/>
    </row>
    <row r="35" spans="1:9" ht="25.5">
      <c r="A35" s="16" t="s">
        <v>629</v>
      </c>
      <c r="B35" s="16" t="s">
        <v>242</v>
      </c>
      <c r="C35" s="127" t="s">
        <v>170</v>
      </c>
      <c r="D35" s="16" t="s">
        <v>171</v>
      </c>
      <c r="E35" s="5">
        <v>229.24</v>
      </c>
      <c r="F35" s="174">
        <v>46150</v>
      </c>
      <c r="G35" s="126">
        <v>1671.48</v>
      </c>
      <c r="H35" s="173"/>
      <c r="I35" s="173"/>
    </row>
    <row r="36" spans="1:9">
      <c r="A36" s="16" t="s">
        <v>629</v>
      </c>
      <c r="B36" s="16" t="s">
        <v>243</v>
      </c>
      <c r="C36" s="127" t="s">
        <v>198</v>
      </c>
      <c r="D36" s="16" t="s">
        <v>199</v>
      </c>
      <c r="E36" s="172">
        <v>458.48</v>
      </c>
      <c r="F36" s="174">
        <v>46150</v>
      </c>
      <c r="G36" s="126">
        <v>2341.8</v>
      </c>
      <c r="H36" s="173"/>
      <c r="I36" s="173"/>
    </row>
    <row r="37" spans="1:9" ht="25.5">
      <c r="A37" s="16" t="s">
        <v>629</v>
      </c>
      <c r="B37" s="16" t="s">
        <v>115</v>
      </c>
      <c r="C37" s="127" t="s">
        <v>670</v>
      </c>
      <c r="D37" s="16" t="s">
        <v>676</v>
      </c>
      <c r="E37" s="172">
        <v>229.24</v>
      </c>
      <c r="F37" s="174">
        <v>46150</v>
      </c>
      <c r="G37" s="126">
        <v>1337.19</v>
      </c>
      <c r="H37" s="173"/>
      <c r="I37" s="173"/>
    </row>
    <row r="38" spans="1:9">
      <c r="A38" s="16" t="s">
        <v>629</v>
      </c>
      <c r="B38" s="16" t="s">
        <v>252</v>
      </c>
      <c r="C38" s="127" t="s">
        <v>391</v>
      </c>
      <c r="D38" s="16" t="s">
        <v>477</v>
      </c>
      <c r="E38" s="172">
        <v>304.17</v>
      </c>
      <c r="F38" s="174">
        <v>46150</v>
      </c>
      <c r="G38" s="126">
        <v>2007.26</v>
      </c>
      <c r="H38" s="173"/>
      <c r="I38" s="173"/>
    </row>
    <row r="39" spans="1:9" ht="25.5">
      <c r="A39" s="16" t="s">
        <v>629</v>
      </c>
      <c r="B39" s="16" t="s">
        <v>116</v>
      </c>
      <c r="C39" s="127" t="s">
        <v>409</v>
      </c>
      <c r="D39" s="16" t="s">
        <v>484</v>
      </c>
      <c r="E39" s="172">
        <v>304.17</v>
      </c>
      <c r="F39" s="174">
        <v>46150</v>
      </c>
      <c r="G39" s="126">
        <v>1671.48</v>
      </c>
      <c r="H39" s="173"/>
      <c r="I39" s="173"/>
    </row>
    <row r="40" spans="1:9">
      <c r="A40" s="16" t="s">
        <v>629</v>
      </c>
      <c r="B40" s="16" t="s">
        <v>671</v>
      </c>
      <c r="C40" s="127" t="s">
        <v>176</v>
      </c>
      <c r="D40" s="16" t="s">
        <v>177</v>
      </c>
      <c r="E40" s="172">
        <v>229.24</v>
      </c>
      <c r="F40" s="174">
        <v>46150</v>
      </c>
      <c r="G40" s="126">
        <v>1671.48</v>
      </c>
      <c r="H40" s="173"/>
      <c r="I40" s="173"/>
    </row>
    <row r="41" spans="1:9">
      <c r="A41" s="16" t="s">
        <v>629</v>
      </c>
      <c r="B41" s="16" t="s">
        <v>671</v>
      </c>
      <c r="C41" s="127" t="s">
        <v>176</v>
      </c>
      <c r="D41" s="16" t="s">
        <v>177</v>
      </c>
      <c r="E41" s="172">
        <v>229.24</v>
      </c>
      <c r="F41" s="174">
        <v>46150</v>
      </c>
      <c r="G41" s="126">
        <v>1671.48</v>
      </c>
      <c r="H41" s="173"/>
      <c r="I41" s="173"/>
    </row>
    <row r="42" spans="1:9" ht="38.25">
      <c r="A42" s="16" t="s">
        <v>629</v>
      </c>
      <c r="B42" s="16" t="s">
        <v>243</v>
      </c>
      <c r="C42" s="127" t="s">
        <v>672</v>
      </c>
      <c r="D42" s="16" t="s">
        <v>172</v>
      </c>
      <c r="E42" s="172">
        <v>229.24</v>
      </c>
      <c r="F42" s="174">
        <v>46150</v>
      </c>
      <c r="G42" s="126">
        <v>999.69</v>
      </c>
      <c r="H42" s="173"/>
      <c r="I42" s="173"/>
    </row>
    <row r="43" spans="1:9">
      <c r="A43" s="16" t="s">
        <v>629</v>
      </c>
      <c r="B43" s="16" t="s">
        <v>673</v>
      </c>
      <c r="C43" s="127" t="s">
        <v>674</v>
      </c>
      <c r="D43" s="16" t="s">
        <v>677</v>
      </c>
      <c r="E43" s="172">
        <v>229.24</v>
      </c>
      <c r="F43" s="174">
        <v>46150</v>
      </c>
      <c r="G43" s="126">
        <v>1999.39</v>
      </c>
      <c r="H43" s="173"/>
      <c r="I43" s="173"/>
    </row>
    <row r="44" spans="1:9" ht="25.5">
      <c r="A44" s="16" t="s">
        <v>629</v>
      </c>
      <c r="B44" s="16" t="s">
        <v>673</v>
      </c>
      <c r="C44" s="127" t="s">
        <v>414</v>
      </c>
      <c r="D44" s="16" t="s">
        <v>492</v>
      </c>
      <c r="E44" s="172">
        <v>304.2</v>
      </c>
      <c r="F44" s="174">
        <v>46150</v>
      </c>
      <c r="G44" s="126">
        <v>1258.09</v>
      </c>
      <c r="H44" s="173"/>
      <c r="I44" s="173"/>
    </row>
    <row r="45" spans="1:9" ht="25.5">
      <c r="A45" s="16" t="s">
        <v>629</v>
      </c>
      <c r="B45" s="16" t="s">
        <v>243</v>
      </c>
      <c r="C45" s="127" t="s">
        <v>402</v>
      </c>
      <c r="D45" s="16" t="s">
        <v>485</v>
      </c>
      <c r="E45" s="172">
        <v>1216.68</v>
      </c>
      <c r="F45" s="174">
        <v>46150</v>
      </c>
      <c r="G45" s="126">
        <v>3993.85</v>
      </c>
      <c r="H45" s="173"/>
      <c r="I45" s="173"/>
    </row>
    <row r="46" spans="1:9" ht="25.5">
      <c r="A46" s="16" t="s">
        <v>629</v>
      </c>
      <c r="B46" s="16" t="s">
        <v>678</v>
      </c>
      <c r="C46" s="127" t="s">
        <v>411</v>
      </c>
      <c r="D46" s="16" t="s">
        <v>489</v>
      </c>
      <c r="E46" s="172">
        <v>608.34</v>
      </c>
      <c r="F46" s="174">
        <v>46150</v>
      </c>
      <c r="G46" s="126">
        <v>3328.19</v>
      </c>
      <c r="H46" s="173"/>
      <c r="I46" s="173"/>
    </row>
    <row r="47" spans="1:9">
      <c r="A47" s="16" t="s">
        <v>629</v>
      </c>
      <c r="B47" s="16" t="s">
        <v>243</v>
      </c>
      <c r="C47" s="127" t="s">
        <v>360</v>
      </c>
      <c r="D47" s="16" t="s">
        <v>452</v>
      </c>
      <c r="E47" s="172">
        <v>304.17</v>
      </c>
      <c r="F47" s="174">
        <v>46150</v>
      </c>
      <c r="G47" s="126">
        <v>1664.1</v>
      </c>
      <c r="H47" s="173"/>
      <c r="I47" s="173"/>
    </row>
    <row r="48" spans="1:9" ht="25.5">
      <c r="A48" s="16" t="s">
        <v>629</v>
      </c>
      <c r="B48" s="16" t="s">
        <v>244</v>
      </c>
      <c r="C48" s="127" t="s">
        <v>418</v>
      </c>
      <c r="D48" s="16" t="s">
        <v>496</v>
      </c>
      <c r="E48" s="172">
        <v>202.8</v>
      </c>
      <c r="F48" s="174">
        <v>46150</v>
      </c>
      <c r="G48" s="126">
        <v>838.73</v>
      </c>
      <c r="H48" s="173"/>
      <c r="I48" s="173"/>
    </row>
    <row r="49" spans="1:9" ht="25.5">
      <c r="A49" s="16" t="s">
        <v>629</v>
      </c>
      <c r="B49" s="16" t="s">
        <v>679</v>
      </c>
      <c r="C49" s="127" t="s">
        <v>419</v>
      </c>
      <c r="D49" s="16" t="s">
        <v>497</v>
      </c>
      <c r="E49" s="172">
        <v>304.17</v>
      </c>
      <c r="F49" s="174">
        <v>46150</v>
      </c>
      <c r="G49" s="126">
        <v>1996.93</v>
      </c>
      <c r="H49" s="173"/>
      <c r="I49" s="173"/>
    </row>
    <row r="50" spans="1:9">
      <c r="A50" s="16" t="s">
        <v>629</v>
      </c>
      <c r="B50" s="16" t="s">
        <v>246</v>
      </c>
      <c r="C50" s="127" t="s">
        <v>423</v>
      </c>
      <c r="D50" s="16" t="s">
        <v>682</v>
      </c>
      <c r="E50" s="172">
        <v>27375.3</v>
      </c>
      <c r="F50" s="174">
        <v>46150</v>
      </c>
      <c r="G50" s="126">
        <v>0</v>
      </c>
      <c r="H50" s="173"/>
      <c r="I50" s="173"/>
    </row>
    <row r="51" spans="1:9" ht="38.25">
      <c r="A51" s="16" t="s">
        <v>629</v>
      </c>
      <c r="B51" s="16" t="s">
        <v>680</v>
      </c>
      <c r="C51" s="127" t="s">
        <v>681</v>
      </c>
      <c r="D51" s="16" t="s">
        <v>193</v>
      </c>
      <c r="E51" s="172">
        <v>687.72</v>
      </c>
      <c r="F51" s="174">
        <v>46150</v>
      </c>
      <c r="G51" s="126">
        <v>5325.12</v>
      </c>
      <c r="H51" s="173"/>
      <c r="I51" s="173"/>
    </row>
    <row r="52" spans="1:9" ht="25.5">
      <c r="A52" s="16" t="s">
        <v>629</v>
      </c>
      <c r="B52" s="16" t="s">
        <v>118</v>
      </c>
      <c r="C52" s="127" t="s">
        <v>683</v>
      </c>
      <c r="D52" s="16" t="s">
        <v>684</v>
      </c>
      <c r="E52" s="172">
        <v>229.26</v>
      </c>
      <c r="F52" s="174">
        <v>46150</v>
      </c>
      <c r="G52" s="126">
        <v>1258.09</v>
      </c>
      <c r="H52" s="173"/>
      <c r="I52" s="173"/>
    </row>
    <row r="53" spans="1:9">
      <c r="A53" s="16" t="s">
        <v>629</v>
      </c>
      <c r="B53" s="16" t="s">
        <v>79</v>
      </c>
      <c r="C53" s="127" t="s">
        <v>196</v>
      </c>
      <c r="D53" s="16" t="s">
        <v>197</v>
      </c>
      <c r="E53" s="172">
        <v>458.48</v>
      </c>
      <c r="F53" s="174">
        <v>46150</v>
      </c>
      <c r="G53" s="126">
        <v>3993.85</v>
      </c>
      <c r="H53" s="173"/>
      <c r="I53" s="173"/>
    </row>
    <row r="54" spans="1:9">
      <c r="A54" s="74" t="s">
        <v>33</v>
      </c>
      <c r="B54" s="75"/>
      <c r="C54" s="75"/>
      <c r="D54" s="75"/>
      <c r="E54" s="77">
        <f>SUM(E3:E53)</f>
        <v>141654.40000000005</v>
      </c>
      <c r="F54" s="76"/>
      <c r="G54" s="77">
        <f>SUM(G3:G53)</f>
        <v>111697.88999999997</v>
      </c>
      <c r="H54" s="78"/>
      <c r="I54" s="75"/>
    </row>
  </sheetData>
  <pageMargins left="0.7" right="0.7" top="0.75" bottom="0.75" header="0.3" footer="0.3"/>
  <headerFooter scaleWithDoc="1" alignWithMargins="0" differentFirst="0" differentOddEven="0"/>
  <extLst/>
</worksheet>
</file>

<file path=docProps/app.xml><?xml version="1.0" encoding="utf-8"?>
<Properties xmlns="http://schemas.openxmlformats.org/officeDocument/2006/extended-properties">
  <Application>Microsoft Excel</Application>
  <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Anita Varney</dc:creator>
  <cp:keywords/>
  <cp:lastModifiedBy>Stuart Pontin</cp:lastModifiedBy>
  <dcterms:created xsi:type="dcterms:W3CDTF">2021-08-10T08:43:47Z</dcterms:created>
  <dcterms:modified xsi:type="dcterms:W3CDTF">2026-07-02T08:48:36Z</dcterms:modified>
  <dc:subject/>
  <cp:lastPrinted>2023-07-19T13:07:23Z</cp:lastPrinted>
  <dc:title>South Norfolk S106 Annual Infrastructure Funding Statement 2025 -2026</dc:title>
</cp:coreProperties>
</file>

<file path=docProps/custom.xml><?xml version="1.0" encoding="utf-8"?>
<Properties xmlns:vt="http://schemas.openxmlformats.org/officeDocument/2006/docPropsVTypes" xmlns="http://schemas.openxmlformats.org/officeDocument/2006/custom-properties"/>
</file>