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8925"/>
  <workbookPr codeName="ThisWorkbook" defaultThemeVersion="166925"/>
  <bookViews>
    <workbookView xWindow="-110" yWindow="-110" windowWidth="19420" windowHeight="10420"/>
  </bookViews>
  <sheets>
    <sheet name="BDC licenced HMOs" sheetId="1" r:id="rId1"/>
    <sheet name="Financial information" sheetId="2" r:id="rId2" state="hidden"/>
  </sheets>
  <calcPr fullPrecision="1"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<sst xmlns="http://schemas.openxmlformats.org/spreadsheetml/2006/main" uniqueCount="150" count="214">
  <si>
    <t>Financial Information</t>
  </si>
  <si>
    <t>Income</t>
  </si>
  <si>
    <t>Expenditure</t>
  </si>
  <si>
    <t>Year</t>
  </si>
  <si>
    <t>2017/18</t>
  </si>
  <si>
    <t>2016/17</t>
  </si>
  <si>
    <t>2015/16</t>
  </si>
  <si>
    <t>2014/15</t>
  </si>
  <si>
    <t>2013/14</t>
  </si>
  <si>
    <t>2012/13</t>
  </si>
  <si>
    <t>Total</t>
  </si>
  <si>
    <t>2018/19</t>
  </si>
  <si>
    <t>2019/20</t>
  </si>
  <si>
    <t>2020/21</t>
  </si>
  <si>
    <t>Address of HMO</t>
  </si>
  <si>
    <t>Licence Holder</t>
  </si>
  <si>
    <t>Address of Licence Holder</t>
  </si>
  <si>
    <t>Person/s Managing HMO</t>
  </si>
  <si>
    <t>Address of Person Managing HMO</t>
  </si>
  <si>
    <t>Description of Use</t>
  </si>
  <si>
    <t>Number of storeys</t>
  </si>
  <si>
    <t>Number of WC's</t>
  </si>
  <si>
    <t>Number of Baths</t>
  </si>
  <si>
    <t>Number of sleeping rooms</t>
  </si>
  <si>
    <t>Number of sinks</t>
  </si>
  <si>
    <t>Number of cookers</t>
  </si>
  <si>
    <t>Licence commenced</t>
  </si>
  <si>
    <t>Licence expires</t>
  </si>
  <si>
    <t>Shared Amenities</t>
  </si>
  <si>
    <t>130 Cromer Road, Hellesdon</t>
  </si>
  <si>
    <t>Mr R Cooke</t>
  </si>
  <si>
    <t>Fairview, 31-33 Corner Lane, Horsford, NR10 3DG</t>
  </si>
  <si>
    <t>Rodney Cooke</t>
  </si>
  <si>
    <t xml:space="preserve">Shared Facility 2 Storey HMO  </t>
  </si>
  <si>
    <t>bathroom and kitchen</t>
  </si>
  <si>
    <t>24 Neylond Crescent, Hellesdon</t>
  </si>
  <si>
    <t>Francis Meynell and Mrs Anna Meynell</t>
  </si>
  <si>
    <t>Hall Farm Barn, Bergh Apton, Norwich, NR15 1AX</t>
  </si>
  <si>
    <t>6 occ share 1 kitchen. 2 occ share 1 bathroom. 4 ensuite ro</t>
  </si>
  <si>
    <t>127 Reepham Road, Hellesdon</t>
  </si>
  <si>
    <t>Mr Xhevahir Kolici</t>
  </si>
  <si>
    <t>40 Whitworth Court, Norwich, NR6 6GN</t>
  </si>
  <si>
    <t xml:space="preserve">2 Story Shared House          </t>
  </si>
  <si>
    <t>Kitchen</t>
  </si>
  <si>
    <t>105 Holt Road, Horsford</t>
  </si>
  <si>
    <t>Mr Adrian Magnus and Mr Julian Magnus</t>
  </si>
  <si>
    <t>1 Sawmill Close, Felthorpe, NR10 3RQ</t>
  </si>
  <si>
    <t>Pymm &amp; Co</t>
  </si>
  <si>
    <t>2-4 Ber Street, Norwich, NR1 3EJ</t>
  </si>
  <si>
    <t>Living room, dining room, kitchen, bathroom</t>
  </si>
  <si>
    <t>Catton Hall Annexe, Parkside Drive</t>
  </si>
  <si>
    <t>Dr Simon Cooke &amp; Mrs Patricia Cooke</t>
  </si>
  <si>
    <t>Catton Hall, Parkside Drive, Norwich, NR6 7DP</t>
  </si>
  <si>
    <t>Mrs Jane Cooke</t>
  </si>
  <si>
    <t xml:space="preserve">2 Storey Bedsit               </t>
  </si>
  <si>
    <t>4 ensuite bedsits with shared kitchen. 3 sc flats.</t>
  </si>
  <si>
    <t>5 Charing Cross, Norwich, NR2 4AX</t>
  </si>
  <si>
    <t>25 Windsor Park Gardens, Sprowston</t>
  </si>
  <si>
    <t>Mr Samuel Chick &amp; Miss Chelsey Wheeler</t>
  </si>
  <si>
    <t>106 Olive Road, Costessey, Norwich, NR5 0AN</t>
  </si>
  <si>
    <t xml:space="preserve">3 Story Shared House          </t>
  </si>
  <si>
    <t>4 Cypress Close, Taverham</t>
  </si>
  <si>
    <t>John Spano</t>
  </si>
  <si>
    <t>4 Cypress Close, Taverham, Norwich, NR8 6QG</t>
  </si>
  <si>
    <t>John Spano, Taverham, Norwich, NR8 6QG</t>
  </si>
  <si>
    <t>1 shared kitchen. 1 shared bathroom. 1 shared toilet.</t>
  </si>
  <si>
    <t>Number of Living Rooms</t>
  </si>
  <si>
    <t>Number of Showers</t>
  </si>
  <si>
    <t>Number of wash hand basins</t>
  </si>
  <si>
    <t xml:space="preserve">    Broadland District Council Register of Licensed Houses in Multiple Occupation (HMO)                                                                                                                                                                                                                        The Licensing and Management of Houses in Multiple Occupation and Other Houses (Miscellaneous Provisions) (England) Regulations 2007</t>
  </si>
  <si>
    <t>Max no. of permitted households</t>
  </si>
  <si>
    <t>Max no. of occupants</t>
  </si>
  <si>
    <t>No. of self-contained flats</t>
  </si>
  <si>
    <t>No. of flats not self-contained</t>
  </si>
  <si>
    <t>This Online Register for South Norfolk Council is available to members of the Public and is updated quarterly.</t>
  </si>
  <si>
    <r>
      <t>This Online Register for Broadland District Council is available to members of the Public and is updated quarterly with new licensed HMOs.</t>
    </r>
    <r>
      <rPr>
        <sz val="10"/>
        <color rgb="FFFF0000"/>
        <rFont val="Calibri"/>
        <family val="2"/>
        <charset val="0"/>
        <scheme val="minor"/>
      </rPr>
      <t xml:space="preserve"> </t>
    </r>
    <r>
      <rPr>
        <sz val="10"/>
        <rFont val="Calibri"/>
        <family val="2"/>
        <charset val="0"/>
        <scheme val="minor"/>
      </rPr>
      <t>The following particulars are prescribed for each entry in a register established and maintained under section 232(1)(a) of the Housing Act 2004 in respect of a licence granted under Part 2 (HMOs) or 3 (selective licensing) of the Act which is in force.</t>
    </r>
  </si>
  <si>
    <t>2021/22</t>
  </si>
  <si>
    <t>97 Yarmouth Road, Thorpe St Andrew</t>
  </si>
  <si>
    <t>1 Heath Crescent, Hellesdon</t>
  </si>
  <si>
    <t>Shamima Bashir</t>
  </si>
  <si>
    <t>2 Garden Road, Blofield</t>
  </si>
  <si>
    <t>Cygnet Care Ltd</t>
  </si>
  <si>
    <t>Pen House, Church Road, Earsham, NR35 2TJ</t>
  </si>
  <si>
    <t>Robert Blackman</t>
  </si>
  <si>
    <t>24/08/2022</t>
  </si>
  <si>
    <t>living room, kitchen and bathroom facilities</t>
  </si>
  <si>
    <t>297 Wroxham Road, Norwich, NR7 8RN</t>
  </si>
  <si>
    <t>kitchen, bathroom and living</t>
  </si>
  <si>
    <t>Mr P Waters</t>
  </si>
  <si>
    <t>1 The Octagon, St Andrews Park, Norwich, NR7 0GQ</t>
  </si>
  <si>
    <t>1 The Octagon, St Andrews Park, Norwich</t>
  </si>
  <si>
    <t>kitchen, bathrooms and living area</t>
  </si>
  <si>
    <t>Flovan Property Limited - Mr A Jimoh</t>
  </si>
  <si>
    <t>C/O Certax Accounting, Regus UK, Cavell House, NR3 1YE</t>
  </si>
  <si>
    <t>n/a</t>
  </si>
  <si>
    <t>Shared kitchen, exclusive bathrooms</t>
  </si>
  <si>
    <t>Roxley House, Flat 1, Roxley House, 68 Yarmouth Road, Thorpe St Andrew, Norfolk, NR7 0QZ</t>
  </si>
  <si>
    <t>Landlords Defence Ltd</t>
  </si>
  <si>
    <t>Suite 253, Unit 3A, 34-35, Hatton Garden, London</t>
  </si>
  <si>
    <t>Fast Lets (N) Ltd</t>
  </si>
  <si>
    <t>68 Yarmouth Road, Norwich, NR7 0QZ</t>
  </si>
  <si>
    <t>The Grange, Cawston Park Hospital, Aylsham Road, Cawston, NR10 4JD</t>
  </si>
  <si>
    <t>Pandora X Ltd</t>
  </si>
  <si>
    <t>1 The Octogan, Saint Andrews Park, Thorpe St Andrew</t>
  </si>
  <si>
    <t>Pine View, Cawston Park Hospital, Aylsham Road, Cawston, NR10 4JD</t>
  </si>
  <si>
    <t>The Lodge, Cawston Park, Aylsham Road, Cawston, NR10 4JD</t>
  </si>
  <si>
    <t>shared kitchens, shared bathrooms, shared living room</t>
  </si>
  <si>
    <t>CAWSTON PARK, AYLSHAM, NR10 4JD</t>
  </si>
  <si>
    <t>Serhan Akman</t>
  </si>
  <si>
    <t>Jeesal Akman Holdings Ltd</t>
  </si>
  <si>
    <t>Shared facility 1 storey HMO</t>
  </si>
  <si>
    <t>177 Thunder Lane, Thorpe St Andrew, NR7 0JF</t>
  </si>
  <si>
    <t>Aaron Rentals Ltd</t>
  </si>
  <si>
    <t>163 Thunder Lane, Thorpe St Andrew, NR7 0JF</t>
  </si>
  <si>
    <t>Novic Properties Ltd (Chris Jones)</t>
  </si>
  <si>
    <t>Shared Facilitiy 2 Storey HMO</t>
  </si>
  <si>
    <t>shared kitchen, bathrooms, shared living room</t>
  </si>
  <si>
    <t>6 Nelson Street, Norwich, NR4 7SB</t>
  </si>
  <si>
    <t>DRAYTON HALL, HALL LANE, DRAYTON, NR8 6DP</t>
  </si>
  <si>
    <t>Teen Challenge London</t>
  </si>
  <si>
    <t>Wilkerson House, Uphall Road, Ilford, IG1 2JJ</t>
  </si>
  <si>
    <t>SAM MOONEY</t>
  </si>
  <si>
    <t>Shared Facilitiy 3 Storey HMO</t>
  </si>
  <si>
    <t>4 Boundary Avenue</t>
  </si>
  <si>
    <t>Stephen Hall</t>
  </si>
  <si>
    <t>44 Francis Lane, Norwich, NR13 4SF</t>
  </si>
  <si>
    <t>1 self-contained, 3 sharing kitchen,  3 sharing bathroom, 1 shared living room</t>
  </si>
  <si>
    <t>196 Middletons Lane, Hellesdon, NR6 5SA</t>
  </si>
  <si>
    <t>Karthigesu Arulampalam Suthakaran And Thushantha Suthakaran</t>
  </si>
  <si>
    <t>180 Middletons Lane, Hellesdon, NR6 5SF</t>
  </si>
  <si>
    <t>Shared House</t>
  </si>
  <si>
    <t>Mr Samuel Chick</t>
  </si>
  <si>
    <t>12 Wensum Valley Close, NR6 5DJ</t>
  </si>
  <si>
    <t>Chris Baker</t>
  </si>
  <si>
    <t>Kitchen / living room</t>
  </si>
  <si>
    <t>250 Drayton High Road,  Norwich, NR8 6BH</t>
  </si>
  <si>
    <t>Javier Lesta Candal</t>
  </si>
  <si>
    <t>Drayton Hall, Drayton, NR8 6DP</t>
  </si>
  <si>
    <t>102 Cozens-Hardy Road</t>
  </si>
  <si>
    <t>James Chapman</t>
  </si>
  <si>
    <t>28B Station Road, Reedham, NR13 3TB</t>
  </si>
  <si>
    <t>91 Garrick Green, NR6 7AN</t>
  </si>
  <si>
    <t>Sascha Tucker</t>
  </si>
  <si>
    <t>106 Thunder Lane, Norwich, NR7 0JE</t>
  </si>
  <si>
    <t>Bipin Shah</t>
  </si>
  <si>
    <t>31 Eaton Road, Norwich, NR4 6PR</t>
  </si>
  <si>
    <t>Leaders Limited</t>
  </si>
  <si>
    <t>Crowthorne House, Nine Mile Ride, Wokingham, RG40 3GZ</t>
  </si>
  <si>
    <t>39/39a Thorpe Hall Close, Thorpe St Andrew</t>
  </si>
  <si>
    <t>9 bedsits with own kitchens. 3 shared bathrooms.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</si>
</sst>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5">
    <numFmt numFmtId="164" formatCode="yyyy/m"/>
    <numFmt numFmtId="165" formatCode="_-[$£-809]* #,##0.00_-;\-[$£-809]* #,##0.00_-;_-[$£-809]* &quot;-&quot;??_-;_-@_-"/>
    <numFmt numFmtId="166" formatCode="&quot;£&quot;#,##0.00"/>
    <numFmt numFmtId="167" formatCode="[$£-809]#,##0.00;\-[$£-809]#,##0.00"/>
    <numFmt numFmtId="168" formatCode="dd/mm/yyyy;@"/>
  </numFmts>
  <fonts count="15">
    <font>
      <sz val="10"/>
      <color rgb="FF000000"/>
      <name val="Arial"/>
      <charset val="0"/>
    </font>
    <font>
      <sz val="11"/>
      <color theme="1"/>
      <name val="Calibri"/>
      <family val="2"/>
      <charset val="0"/>
      <scheme val="minor"/>
    </font>
    <font>
      <b/>
      <sz val="12"/>
      <name val="Calibri"/>
      <family val="2"/>
      <charset val="0"/>
      <scheme val="minor"/>
    </font>
    <font>
      <sz val="10"/>
      <color rgb="FF000000"/>
      <name val="Calibri"/>
      <family val="2"/>
      <charset val="0"/>
      <scheme val="minor"/>
    </font>
    <font>
      <sz val="10"/>
      <color rgb="FF000000"/>
      <name val="Arial"/>
      <charset val="0"/>
    </font>
    <font>
      <sz val="10"/>
      <name val="Calibri"/>
      <family val="2"/>
      <charset val="0"/>
      <scheme val="minor"/>
    </font>
    <font>
      <b/>
      <sz val="10"/>
      <color rgb="FF000000"/>
      <name val="Calibri"/>
      <family val="2"/>
      <charset val="0"/>
      <scheme val="minor"/>
    </font>
    <font>
      <b/>
      <sz val="14"/>
      <name val="Calibri"/>
      <family val="2"/>
      <charset val="0"/>
      <scheme val="minor"/>
    </font>
    <font>
      <sz val="10"/>
      <color rgb="FFFF0000"/>
      <name val="Calibri"/>
      <family val="2"/>
      <charset val="0"/>
      <scheme val="minor"/>
    </font>
    <font>
      <sz val="8"/>
      <name val="Arial"/>
      <family val="2"/>
      <charset val="0"/>
    </font>
    <font>
      <sz val="11"/>
      <color rgb="FF000000"/>
      <name val="Calibri"/>
      <family val="2"/>
      <charset val="0"/>
      <scheme val="minor"/>
    </font>
    <font>
      <b/>
      <sz val="11"/>
      <name val="Calibri"/>
      <family val="2"/>
      <charset val="0"/>
      <scheme val="minor"/>
    </font>
    <font>
      <sz val="11"/>
      <name val="Calibri"/>
      <family val="2"/>
      <charset val="0"/>
      <scheme val="minor"/>
    </font>
    <font>
      <sz val="11"/>
      <color rgb="FF000000"/>
      <name val="Arial"/>
      <family val="2"/>
      <charset val="0"/>
    </font>
    <font>
      <b/>
      <sz val="10"/>
      <name val="Calibri"/>
      <family val="2"/>
      <charset val="0"/>
      <scheme val="minor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9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theme="9" tint="0.79998168889431442"/>
      </left>
      <right style="thin">
        <color theme="9" tint="0.79998168889431442"/>
      </right>
      <top style="medium">
        <color theme="9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/>
      </right>
      <top style="medium">
        <color theme="9"/>
      </top>
      <bottom style="thin">
        <color theme="9" tint="0.79998168889431442"/>
      </bottom>
      <diagonal/>
    </border>
    <border>
      <left style="medium">
        <color theme="9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thin">
        <color theme="9" tint="0.79998168889431442"/>
      </bottom>
      <diagonal/>
    </border>
    <border>
      <left style="thin">
        <color theme="9" tint="0.79998168889431442"/>
      </left>
      <right style="medium">
        <color theme="9"/>
      </right>
      <top style="thin">
        <color theme="9" tint="0.79998168889431442"/>
      </top>
      <bottom style="thin">
        <color theme="9" tint="0.79998168889431442"/>
      </bottom>
      <diagonal/>
    </border>
    <border>
      <left style="medium">
        <color theme="9"/>
      </left>
      <right style="thin">
        <color theme="9" tint="0.79998168889431442"/>
      </right>
      <top style="thin">
        <color theme="9" tint="0.79998168889431442"/>
      </top>
      <bottom style="medium">
        <color theme="9"/>
      </bottom>
      <diagonal/>
    </border>
    <border>
      <left style="thin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medium">
        <color theme="9"/>
      </bottom>
      <diagonal/>
    </border>
    <border>
      <left style="thin">
        <color theme="9" tint="0.79998168889431442"/>
      </left>
      <right style="medium">
        <color theme="9"/>
      </right>
      <top style="thin">
        <color theme="9" tint="0.79998168889431442"/>
      </top>
      <bottom style="medium">
        <color theme="9"/>
      </bottom>
      <diagonal/>
    </border>
    <border>
      <left style="medium">
        <color theme="9"/>
      </left>
      <right style="thin">
        <color theme="9" tint="0.79998168889431442"/>
      </right>
      <top style="medium">
        <color theme="9"/>
      </top>
      <bottom style="thin">
        <color theme="9" tint="0.79998168889431442"/>
      </bottom>
      <diagonal/>
    </border>
  </borders>
  <cellStyleXfs count="56">
    <xf numFmtId="0" fontId="0" fillId="0" borderId="0"/>
  </cellStyleXfs>
  <cellXfs>
    <xf numFmtId="0" fontId="0" fillId="0" borderId="0" xfId="0"/>
    <xf numFmtId="0" fontId="5" fillId="0" borderId="0" xfId="0" applyAlignment="1" applyFont="1">
      <alignment horizontal="center" vertical="center"/>
    </xf>
    <xf numFmtId="0" fontId="6" fillId="0" borderId="0" xfId="0" applyAlignment="1" applyFont="1">
      <alignment horizontal="center" vertical="center"/>
    </xf>
    <xf numFmtId="0" fontId="3" fillId="0" borderId="0" xfId="0" applyAlignment="1" applyFont="1">
      <alignment horizontal="center" vertical="center"/>
    </xf>
    <xf numFmtId="164" fontId="3" fillId="0" borderId="0" xfId="0" applyAlignment="1" applyFont="1" applyNumberFormat="1">
      <alignment horizontal="center" vertical="center"/>
    </xf>
    <xf numFmtId="165" fontId="5" fillId="0" borderId="0" xfId="0" applyAlignment="1" applyFont="1" applyNumberFormat="1">
      <alignment horizontal="center" vertical="center"/>
    </xf>
    <xf numFmtId="166" fontId="5" fillId="0" borderId="0" xfId="0" applyAlignment="1" applyFont="1" applyNumberFormat="1">
      <alignment horizontal="center" vertical="center"/>
    </xf>
    <xf numFmtId="166" fontId="3" fillId="0" borderId="0" xfId="0" applyAlignment="1" applyFont="1" applyNumberFormat="1">
      <alignment horizontal="center" vertical="center"/>
    </xf>
    <xf numFmtId="0" fontId="11" fillId="0" borderId="0" xfId="0" applyAlignment="1" applyFont="1">
      <alignment vertical="center" wrapText="1"/>
    </xf>
    <xf numFmtId="0" fontId="11" fillId="0" borderId="0" xfId="0" applyAlignment="1" applyFont="1">
      <alignment horizontal="center" vertical="center" wrapText="1"/>
    </xf>
    <xf numFmtId="0" fontId="10" fillId="0" borderId="0" xfId="0" applyAlignment="1" applyFont="1">
      <alignment horizontal="center" wrapText="1"/>
    </xf>
    <xf numFmtId="0" fontId="10" fillId="0" borderId="0" xfId="0" applyFont="1"/>
    <xf numFmtId="0" fontId="12" fillId="0" borderId="0" xfId="0" applyAlignment="1" applyFont="1">
      <alignment vertical="center" wrapText="1"/>
    </xf>
    <xf numFmtId="0" fontId="12" fillId="0" borderId="0" xfId="0" applyAlignment="1" applyFont="1">
      <alignment horizontal="center" vertical="center" wrapText="1"/>
    </xf>
    <xf numFmtId="0" fontId="10" fillId="0" borderId="0" xfId="0" applyAlignment="1" applyFont="1">
      <alignment horizontal="left"/>
    </xf>
    <xf numFmtId="0" fontId="10" fillId="0" borderId="0" xfId="0" applyAlignment="1" applyFont="1">
      <alignment horizontal="center"/>
    </xf>
    <xf numFmtId="0" fontId="6" fillId="2" borderId="0" xfId="0" applyAlignment="1" applyFont="1" applyFill="1">
      <alignment horizontal="center" vertical="center"/>
    </xf>
    <xf numFmtId="0" fontId="3" fillId="2" borderId="0" xfId="0" applyAlignment="1" applyFont="1" applyFill="1">
      <alignment horizontal="center" vertical="center"/>
    </xf>
    <xf numFmtId="167" fontId="6" fillId="2" borderId="0" xfId="0" applyAlignment="1" applyFont="1" applyNumberFormat="1" applyFill="1">
      <alignment horizontal="center" vertical="center"/>
    </xf>
    <xf numFmtId="0" fontId="10" fillId="0" borderId="0" xfId="0" applyAlignment="1" applyFont="1">
      <alignment horizontal="center" vertical="center"/>
    </xf>
    <xf numFmtId="0" fontId="7" fillId="0" borderId="0" xfId="0" applyAlignment="1" applyFont="1">
      <alignment horizontal="center" vertical="center" wrapText="1"/>
    </xf>
    <xf numFmtId="0" fontId="5" fillId="0" borderId="0" xfId="0" applyAlignment="1" applyFont="1">
      <alignment horizontal="center" vertical="center" wrapText="1"/>
    </xf>
    <xf numFmtId="0" fontId="13" fillId="0" borderId="0" xfId="0" applyAlignment="1" applyFont="1">
      <alignment vertical="center"/>
    </xf>
    <xf numFmtId="0" fontId="14" fillId="2" borderId="0" xfId="0" applyAlignment="1" applyFont="1" applyFill="1">
      <alignment horizontal="center" vertical="center" wrapText="1"/>
    </xf>
    <xf numFmtId="14" fontId="6" fillId="2" borderId="0" xfId="0" applyAlignment="1" applyFont="1" applyNumberFormat="1" applyFill="1">
      <alignment horizontal="center" vertical="center" wrapText="1"/>
    </xf>
    <xf numFmtId="168" fontId="6" fillId="2" borderId="0" xfId="0" applyAlignment="1" applyFont="1" applyNumberFormat="1" applyFill="1">
      <alignment horizontal="center" vertical="center" wrapText="1"/>
    </xf>
    <xf numFmtId="0" fontId="6" fillId="2" borderId="0" xfId="0" applyAlignment="1" applyFont="1" applyFill="1">
      <alignment horizontal="center" vertical="center" wrapText="1"/>
    </xf>
    <xf numFmtId="0" fontId="6" fillId="0" borderId="0" xfId="0" applyAlignment="1" applyFont="1">
      <alignment vertical="center"/>
    </xf>
    <xf numFmtId="0" fontId="1" fillId="0" borderId="1" xfId="0" applyAlignment="1" applyBorder="1" applyFont="1">
      <alignment wrapText="1"/>
    </xf>
    <xf numFmtId="0" fontId="1" fillId="0" borderId="1" xfId="0" applyAlignment="1" applyBorder="1" applyFont="1">
      <alignment horizontal="center" wrapText="1"/>
    </xf>
    <xf numFmtId="14" fontId="1" fillId="0" borderId="1" xfId="0" applyAlignment="1" applyBorder="1" applyFont="1" applyNumberFormat="1">
      <alignment horizontal="center" wrapText="1"/>
    </xf>
    <xf numFmtId="0" fontId="1" fillId="0" borderId="1" xfId="0" applyAlignment="1" applyBorder="1" applyFont="1">
      <alignment horizontal="center"/>
    </xf>
    <xf numFmtId="0" fontId="10" fillId="0" borderId="2" xfId="0" applyAlignment="1" applyBorder="1" applyFont="1">
      <alignment wrapText="1"/>
    </xf>
    <xf numFmtId="0" fontId="1" fillId="0" borderId="3" xfId="0" applyAlignment="1" applyBorder="1" applyFont="1">
      <alignment wrapText="1"/>
    </xf>
    <xf numFmtId="0" fontId="1" fillId="0" borderId="4" xfId="0" applyAlignment="1" applyBorder="1" applyFont="1">
      <alignment wrapText="1"/>
    </xf>
    <xf numFmtId="0" fontId="1" fillId="0" borderId="4" xfId="0" applyAlignment="1" applyBorder="1" applyFont="1">
      <alignment horizontal="center" wrapText="1"/>
    </xf>
    <xf numFmtId="14" fontId="1" fillId="0" borderId="4" xfId="0" applyAlignment="1" applyBorder="1" applyFont="1" applyNumberFormat="1">
      <alignment horizontal="center" wrapText="1"/>
    </xf>
    <xf numFmtId="0" fontId="1" fillId="0" borderId="4" xfId="0" applyAlignment="1" applyBorder="1" applyFont="1">
      <alignment horizontal="center"/>
    </xf>
    <xf numFmtId="0" fontId="10" fillId="0" borderId="5" xfId="0" applyAlignment="1" applyBorder="1" applyFont="1">
      <alignment wrapText="1"/>
    </xf>
    <xf numFmtId="0" fontId="1" fillId="0" borderId="6" xfId="0" applyAlignment="1" applyBorder="1" applyFont="1">
      <alignment wrapText="1"/>
    </xf>
    <xf numFmtId="0" fontId="1" fillId="0" borderId="7" xfId="0" applyAlignment="1" applyBorder="1" applyFont="1">
      <alignment wrapText="1"/>
    </xf>
    <xf numFmtId="0" fontId="1" fillId="0" borderId="7" xfId="0" applyAlignment="1" applyBorder="1" applyFont="1">
      <alignment horizontal="center" wrapText="1"/>
    </xf>
    <xf numFmtId="14" fontId="1" fillId="0" borderId="7" xfId="0" applyAlignment="1" applyBorder="1" applyFont="1" applyNumberFormat="1">
      <alignment horizontal="center" wrapText="1"/>
    </xf>
    <xf numFmtId="0" fontId="1" fillId="0" borderId="7" xfId="0" applyAlignment="1" applyBorder="1" applyFont="1">
      <alignment horizontal="center"/>
    </xf>
    <xf numFmtId="0" fontId="10" fillId="0" borderId="8" xfId="0" applyAlignment="1" applyBorder="1" applyFont="1">
      <alignment wrapText="1"/>
    </xf>
    <xf numFmtId="0" fontId="1" fillId="0" borderId="1" xfId="0" applyAlignment="1" applyBorder="1" applyFont="1">
      <alignment horizontal="left" wrapText="1"/>
    </xf>
    <xf numFmtId="0" fontId="1" fillId="0" borderId="4" xfId="0" applyAlignment="1" applyBorder="1" applyFont="1">
      <alignment horizontal="left" wrapText="1"/>
    </xf>
    <xf numFmtId="0" fontId="1" fillId="0" borderId="7" xfId="0" applyAlignment="1" applyBorder="1" applyFont="1">
      <alignment horizontal="left" wrapText="1"/>
    </xf>
    <xf numFmtId="14" fontId="10" fillId="0" borderId="1" xfId="0" applyAlignment="1" applyBorder="1" applyFont="1" applyNumberFormat="1">
      <alignment horizontal="center"/>
    </xf>
    <xf numFmtId="14" fontId="10" fillId="0" borderId="4" xfId="0" applyAlignment="1" applyBorder="1" applyFont="1" applyNumberFormat="1">
      <alignment horizontal="center"/>
    </xf>
    <xf numFmtId="14" fontId="10" fillId="0" borderId="7" xfId="0" applyAlignment="1" applyBorder="1" applyFont="1" applyNumberFormat="1">
      <alignment horizontal="center"/>
    </xf>
    <xf numFmtId="14" fontId="10" fillId="0" borderId="0" xfId="0" applyAlignment="1" applyFont="1" applyNumberFormat="1">
      <alignment horizontal="center"/>
    </xf>
    <xf numFmtId="168" fontId="10" fillId="0" borderId="0" xfId="0" applyAlignment="1" applyFont="1" applyNumberFormat="1">
      <alignment horizontal="center"/>
    </xf>
    <xf numFmtId="0" fontId="1" fillId="0" borderId="9" xfId="0" applyAlignment="1" applyBorder="1" applyFont="1">
      <alignment wrapText="1"/>
    </xf>
    <xf numFmtId="0" fontId="2" fillId="0" borderId="0" xfId="0" applyAlignment="1" applyFont="1">
      <alignment horizontal="center" vertical="center"/>
    </xf>
  </cellXfs>
  <cellStyles count="1">
    <cellStyle name="Normal" xfId="0" builtinId="0"/>
  </cellStyles>
  <dxfs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">
    <outlinePr summaryRight="0" summaryBelow="0"/>
    <pageSetUpPr fitToPage="1"/>
  </sheetPr>
  <dimension ref="A1:V28"/>
  <sheetViews>
    <sheetView topLeftCell="A1" showGridLines="0" showRowColHeaders="0" view="normal" tabSelected="1" workbookViewId="0">
      <pane xSplit="1" ySplit="3" topLeftCell="B4" activePane="bottomRight" state="frozen"/>
      <selection pane="bottomRight" activeCell="A3" sqref="A3"/>
    </sheetView>
  </sheetViews>
  <sheetFormatPr defaultColWidth="14.453125" defaultRowHeight="14.5"/>
  <cols>
    <col min="1" max="1" width="32.84765625" style="10" customWidth="1"/>
    <col min="2" max="2" width="24.41796875" style="11" customWidth="1"/>
    <col min="3" max="3" width="28.5703125" style="11" customWidth="1"/>
    <col min="4" max="4" width="24.41796875" style="11" customWidth="1"/>
    <col min="5" max="5" width="28.5703125" style="11" customWidth="1"/>
    <col min="6" max="6" width="24.41796875" style="14" customWidth="1"/>
    <col min="7" max="7" width="15" style="51" customWidth="1"/>
    <col min="8" max="8" width="15" style="52" customWidth="1"/>
    <col min="9" max="11" width="11.84765625" style="15" customWidth="1"/>
    <col min="12" max="21" width="11.84765625" style="10" customWidth="1"/>
    <col min="22" max="22" width="28.5703125" style="11" customWidth="1"/>
    <col min="23" max="16384" width="14.41796875" style="11" customWidth="1"/>
  </cols>
  <sheetData>
    <row r="1" spans="1:20" ht="49.75" customHeight="1">
      <c r="A1" s="8"/>
      <c r="B1" s="20" t="s">
        <v>69</v>
      </c>
      <c r="C1" s="20"/>
      <c r="D1" s="20"/>
      <c r="E1" s="20"/>
      <c r="F1" s="20"/>
      <c r="G1" s="20"/>
      <c r="H1" s="20"/>
      <c r="I1" s="20"/>
      <c r="J1" s="20"/>
      <c r="K1" s="9"/>
      <c r="L1" s="9"/>
      <c r="T1" s="19"/>
    </row>
    <row r="2" spans="1:12" ht="49.75" customHeight="1">
      <c r="A2" s="12"/>
      <c r="B2" s="21" t="s">
        <v>75</v>
      </c>
      <c r="C2" s="21"/>
      <c r="D2" s="21"/>
      <c r="E2" s="21"/>
      <c r="F2" s="21"/>
      <c r="G2" s="21"/>
      <c r="H2" s="21"/>
      <c r="I2" s="21"/>
      <c r="J2" s="21"/>
      <c r="K2" s="13"/>
      <c r="L2" s="13"/>
    </row>
    <row r="3" spans="1:22" s="27" customFormat="1" ht="79.5" customHeight="1" thickBot="1">
      <c r="A3" s="23" t="s">
        <v>14</v>
      </c>
      <c r="B3" s="23" t="s">
        <v>15</v>
      </c>
      <c r="C3" s="23" t="s">
        <v>16</v>
      </c>
      <c r="D3" s="23" t="s">
        <v>17</v>
      </c>
      <c r="E3" s="23" t="s">
        <v>18</v>
      </c>
      <c r="F3" s="23" t="s">
        <v>19</v>
      </c>
      <c r="G3" s="24" t="s">
        <v>26</v>
      </c>
      <c r="H3" s="25" t="s">
        <v>27</v>
      </c>
      <c r="I3" s="26" t="s">
        <v>20</v>
      </c>
      <c r="J3" s="23" t="s">
        <v>70</v>
      </c>
      <c r="K3" s="23" t="s">
        <v>71</v>
      </c>
      <c r="L3" s="23" t="s">
        <v>66</v>
      </c>
      <c r="M3" s="26" t="s">
        <v>23</v>
      </c>
      <c r="N3" s="26" t="s">
        <v>21</v>
      </c>
      <c r="O3" s="26" t="s">
        <v>67</v>
      </c>
      <c r="P3" s="26" t="s">
        <v>22</v>
      </c>
      <c r="Q3" s="26" t="s">
        <v>68</v>
      </c>
      <c r="R3" s="26" t="s">
        <v>24</v>
      </c>
      <c r="S3" s="26" t="s">
        <v>25</v>
      </c>
      <c r="T3" s="26" t="s">
        <v>72</v>
      </c>
      <c r="U3" s="26" t="s">
        <v>73</v>
      </c>
      <c r="V3" s="26" t="s">
        <v>28</v>
      </c>
    </row>
    <row r="4" spans="1:22" s="14" customFormat="1" ht="29">
      <c r="A4" s="53" t="s">
        <v>78</v>
      </c>
      <c r="B4" s="28" t="s">
        <v>79</v>
      </c>
      <c r="C4" s="28" t="s">
        <v>86</v>
      </c>
      <c r="D4" s="28" t="s">
        <v>79</v>
      </c>
      <c r="E4" s="28" t="s">
        <v>86</v>
      </c>
      <c r="F4" s="45" t="s">
        <v>42</v>
      </c>
      <c r="G4" s="30">
        <v>44307</v>
      </c>
      <c r="H4" s="48">
        <v>46132</v>
      </c>
      <c r="I4" s="29">
        <v>2</v>
      </c>
      <c r="J4" s="29">
        <v>6</v>
      </c>
      <c r="K4" s="29">
        <v>6</v>
      </c>
      <c r="L4" s="29">
        <v>4</v>
      </c>
      <c r="M4" s="29">
        <v>6</v>
      </c>
      <c r="N4" s="29">
        <v>3</v>
      </c>
      <c r="O4" s="29">
        <v>2</v>
      </c>
      <c r="P4" s="29">
        <v>2</v>
      </c>
      <c r="Q4" s="29">
        <v>3</v>
      </c>
      <c r="R4" s="29">
        <v>2</v>
      </c>
      <c r="S4" s="29">
        <v>2</v>
      </c>
      <c r="T4" s="31">
        <v>1</v>
      </c>
      <c r="U4" s="31">
        <v>1</v>
      </c>
      <c r="V4" s="32" t="s">
        <v>87</v>
      </c>
    </row>
    <row r="5" spans="1:22" s="14" customFormat="1" ht="29">
      <c r="A5" s="33" t="s">
        <v>77</v>
      </c>
      <c r="B5" s="34" t="s">
        <v>92</v>
      </c>
      <c r="C5" s="34" t="s">
        <v>93</v>
      </c>
      <c r="D5" s="34" t="s">
        <v>92</v>
      </c>
      <c r="E5" s="34" t="s">
        <v>93</v>
      </c>
      <c r="F5" s="46" t="s">
        <v>33</v>
      </c>
      <c r="G5" s="36">
        <v>44469</v>
      </c>
      <c r="H5" s="49">
        <v>46294</v>
      </c>
      <c r="I5" s="35">
        <v>2</v>
      </c>
      <c r="J5" s="35">
        <v>6</v>
      </c>
      <c r="K5" s="35">
        <v>6</v>
      </c>
      <c r="L5" s="35">
        <v>1</v>
      </c>
      <c r="M5" s="35">
        <v>6</v>
      </c>
      <c r="N5" s="35">
        <v>6</v>
      </c>
      <c r="O5" s="35">
        <v>6</v>
      </c>
      <c r="P5" s="35">
        <v>0</v>
      </c>
      <c r="Q5" s="35">
        <v>6</v>
      </c>
      <c r="R5" s="35">
        <v>1</v>
      </c>
      <c r="S5" s="35">
        <v>1</v>
      </c>
      <c r="T5" s="37" t="s">
        <v>94</v>
      </c>
      <c r="U5" s="37">
        <v>6</v>
      </c>
      <c r="V5" s="38" t="s">
        <v>95</v>
      </c>
    </row>
    <row r="6" spans="1:22" s="14" customFormat="1" ht="29">
      <c r="A6" s="33" t="s">
        <v>101</v>
      </c>
      <c r="B6" s="34" t="s">
        <v>102</v>
      </c>
      <c r="C6" s="34" t="s">
        <v>107</v>
      </c>
      <c r="D6" s="34" t="s">
        <v>108</v>
      </c>
      <c r="E6" s="34" t="s">
        <v>107</v>
      </c>
      <c r="F6" s="46" t="s">
        <v>33</v>
      </c>
      <c r="G6" s="36">
        <v>44735</v>
      </c>
      <c r="H6" s="49">
        <v>46561</v>
      </c>
      <c r="I6" s="35">
        <v>2</v>
      </c>
      <c r="J6" s="35">
        <v>40</v>
      </c>
      <c r="K6" s="35">
        <v>40</v>
      </c>
      <c r="L6" s="35">
        <v>1</v>
      </c>
      <c r="M6" s="35">
        <v>20</v>
      </c>
      <c r="N6" s="35">
        <v>20</v>
      </c>
      <c r="O6" s="35">
        <v>20</v>
      </c>
      <c r="P6" s="35">
        <v>1</v>
      </c>
      <c r="Q6" s="35">
        <v>21</v>
      </c>
      <c r="R6" s="35">
        <v>8</v>
      </c>
      <c r="S6" s="35">
        <v>8</v>
      </c>
      <c r="T6" s="37" t="s">
        <v>94</v>
      </c>
      <c r="U6" s="37">
        <v>20</v>
      </c>
      <c r="V6" s="38" t="s">
        <v>106</v>
      </c>
    </row>
    <row r="7" spans="1:22" s="14" customFormat="1" ht="29">
      <c r="A7" s="33" t="s">
        <v>104</v>
      </c>
      <c r="B7" s="34" t="s">
        <v>102</v>
      </c>
      <c r="C7" s="34" t="s">
        <v>107</v>
      </c>
      <c r="D7" s="34" t="s">
        <v>108</v>
      </c>
      <c r="E7" s="34" t="s">
        <v>107</v>
      </c>
      <c r="F7" s="46" t="s">
        <v>33</v>
      </c>
      <c r="G7" s="36">
        <v>44735</v>
      </c>
      <c r="H7" s="49">
        <v>46561</v>
      </c>
      <c r="I7" s="35">
        <v>2</v>
      </c>
      <c r="J7" s="35">
        <v>10</v>
      </c>
      <c r="K7" s="35">
        <v>10</v>
      </c>
      <c r="L7" s="35">
        <v>1</v>
      </c>
      <c r="M7" s="35">
        <v>5</v>
      </c>
      <c r="N7" s="35">
        <v>5</v>
      </c>
      <c r="O7" s="35">
        <v>5</v>
      </c>
      <c r="P7" s="35">
        <v>0</v>
      </c>
      <c r="Q7" s="35">
        <v>6</v>
      </c>
      <c r="R7" s="35">
        <v>2</v>
      </c>
      <c r="S7" s="35">
        <v>2</v>
      </c>
      <c r="T7" s="37" t="s">
        <v>94</v>
      </c>
      <c r="U7" s="37">
        <v>5</v>
      </c>
      <c r="V7" s="38" t="s">
        <v>106</v>
      </c>
    </row>
    <row r="8" spans="1:22" s="14" customFormat="1" ht="29">
      <c r="A8" s="33" t="s">
        <v>80</v>
      </c>
      <c r="B8" s="34" t="s">
        <v>81</v>
      </c>
      <c r="C8" s="34" t="s">
        <v>82</v>
      </c>
      <c r="D8" s="34" t="s">
        <v>83</v>
      </c>
      <c r="E8" s="34" t="s">
        <v>82</v>
      </c>
      <c r="F8" s="46" t="s">
        <v>33</v>
      </c>
      <c r="G8" s="36" t="s">
        <v>84</v>
      </c>
      <c r="H8" s="49">
        <v>46622</v>
      </c>
      <c r="I8" s="35">
        <v>2</v>
      </c>
      <c r="J8" s="35">
        <v>6</v>
      </c>
      <c r="K8" s="35">
        <v>5</v>
      </c>
      <c r="L8" s="35">
        <v>1</v>
      </c>
      <c r="M8" s="35">
        <v>5</v>
      </c>
      <c r="N8" s="35">
        <v>2</v>
      </c>
      <c r="O8" s="35">
        <v>2</v>
      </c>
      <c r="P8" s="35">
        <v>1</v>
      </c>
      <c r="Q8" s="35">
        <v>2</v>
      </c>
      <c r="R8" s="35">
        <v>2</v>
      </c>
      <c r="S8" s="35">
        <v>2</v>
      </c>
      <c r="T8" s="37">
        <v>0</v>
      </c>
      <c r="U8" s="37">
        <v>5</v>
      </c>
      <c r="V8" s="38" t="s">
        <v>85</v>
      </c>
    </row>
    <row r="9" spans="1:22" s="14" customFormat="1" ht="29">
      <c r="A9" s="33" t="s">
        <v>105</v>
      </c>
      <c r="B9" s="34" t="s">
        <v>109</v>
      </c>
      <c r="C9" s="34" t="s">
        <v>107</v>
      </c>
      <c r="D9" s="34" t="s">
        <v>102</v>
      </c>
      <c r="E9" s="34" t="s">
        <v>107</v>
      </c>
      <c r="F9" s="46" t="s">
        <v>110</v>
      </c>
      <c r="G9" s="36">
        <v>44914</v>
      </c>
      <c r="H9" s="49">
        <v>46739</v>
      </c>
      <c r="I9" s="35">
        <v>1</v>
      </c>
      <c r="J9" s="35">
        <v>40</v>
      </c>
      <c r="K9" s="35">
        <v>40</v>
      </c>
      <c r="L9" s="35">
        <v>3</v>
      </c>
      <c r="M9" s="35">
        <v>21</v>
      </c>
      <c r="N9" s="35">
        <v>20</v>
      </c>
      <c r="O9" s="35">
        <v>20</v>
      </c>
      <c r="P9" s="35">
        <v>0</v>
      </c>
      <c r="Q9" s="35">
        <v>22</v>
      </c>
      <c r="R9" s="35">
        <v>9</v>
      </c>
      <c r="S9" s="35">
        <v>8</v>
      </c>
      <c r="T9" s="37" t="s">
        <v>94</v>
      </c>
      <c r="U9" s="37">
        <v>21</v>
      </c>
      <c r="V9" s="38" t="s">
        <v>106</v>
      </c>
    </row>
    <row r="10" spans="1:22" s="14" customFormat="1" ht="29">
      <c r="A10" s="33" t="s">
        <v>118</v>
      </c>
      <c r="B10" s="34" t="s">
        <v>119</v>
      </c>
      <c r="C10" s="34" t="s">
        <v>120</v>
      </c>
      <c r="D10" s="34" t="s">
        <v>121</v>
      </c>
      <c r="E10" s="34" t="s">
        <v>118</v>
      </c>
      <c r="F10" s="46" t="s">
        <v>122</v>
      </c>
      <c r="G10" s="36">
        <v>44981</v>
      </c>
      <c r="H10" s="49">
        <v>46806</v>
      </c>
      <c r="I10" s="35">
        <v>2</v>
      </c>
      <c r="J10" s="35">
        <v>36</v>
      </c>
      <c r="K10" s="35">
        <v>36</v>
      </c>
      <c r="L10" s="35">
        <v>4</v>
      </c>
      <c r="M10" s="35">
        <v>23</v>
      </c>
      <c r="N10" s="35"/>
      <c r="O10" s="35"/>
      <c r="P10" s="35"/>
      <c r="Q10" s="35"/>
      <c r="R10" s="35"/>
      <c r="S10" s="35"/>
      <c r="T10" s="37">
        <v>1</v>
      </c>
      <c r="U10" s="37">
        <v>22</v>
      </c>
      <c r="V10" s="38" t="s">
        <v>116</v>
      </c>
    </row>
    <row r="11" spans="1:22" s="14" customFormat="1" ht="43.5">
      <c r="A11" s="33" t="s">
        <v>96</v>
      </c>
      <c r="B11" s="34" t="s">
        <v>97</v>
      </c>
      <c r="C11" s="34" t="s">
        <v>98</v>
      </c>
      <c r="D11" s="34" t="s">
        <v>99</v>
      </c>
      <c r="E11" s="34" t="s">
        <v>100</v>
      </c>
      <c r="F11" s="46" t="s">
        <v>33</v>
      </c>
      <c r="G11" s="36">
        <v>45132</v>
      </c>
      <c r="H11" s="49">
        <v>46959</v>
      </c>
      <c r="I11" s="35">
        <v>2</v>
      </c>
      <c r="J11" s="35">
        <v>16</v>
      </c>
      <c r="K11" s="35">
        <v>16</v>
      </c>
      <c r="L11" s="35">
        <v>1</v>
      </c>
      <c r="M11" s="35">
        <v>15</v>
      </c>
      <c r="N11" s="35">
        <v>4</v>
      </c>
      <c r="O11" s="35">
        <v>4</v>
      </c>
      <c r="P11" s="35">
        <v>0</v>
      </c>
      <c r="Q11" s="35">
        <v>5</v>
      </c>
      <c r="R11" s="35">
        <v>5</v>
      </c>
      <c r="S11" s="35">
        <v>4</v>
      </c>
      <c r="T11" s="37" t="s">
        <v>94</v>
      </c>
      <c r="U11" s="37">
        <v>15</v>
      </c>
      <c r="V11" s="38" t="s">
        <v>106</v>
      </c>
    </row>
    <row r="12" spans="1:22" s="14" customFormat="1" ht="29">
      <c r="A12" s="33" t="s">
        <v>111</v>
      </c>
      <c r="B12" s="34" t="s">
        <v>112</v>
      </c>
      <c r="C12" s="34" t="s">
        <v>113</v>
      </c>
      <c r="D12" s="34" t="s">
        <v>114</v>
      </c>
      <c r="E12" s="34" t="s">
        <v>117</v>
      </c>
      <c r="F12" s="46" t="s">
        <v>115</v>
      </c>
      <c r="G12" s="36">
        <v>45232</v>
      </c>
      <c r="H12" s="49">
        <v>47058</v>
      </c>
      <c r="I12" s="35">
        <v>2</v>
      </c>
      <c r="J12" s="35">
        <v>5</v>
      </c>
      <c r="K12" s="35">
        <v>5</v>
      </c>
      <c r="L12" s="35">
        <v>1</v>
      </c>
      <c r="M12" s="35">
        <v>5</v>
      </c>
      <c r="N12" s="35">
        <v>2</v>
      </c>
      <c r="O12" s="35">
        <v>2</v>
      </c>
      <c r="P12" s="35">
        <v>0</v>
      </c>
      <c r="Q12" s="35">
        <v>2</v>
      </c>
      <c r="R12" s="35">
        <v>1</v>
      </c>
      <c r="S12" s="35">
        <v>1</v>
      </c>
      <c r="T12" s="37">
        <v>0</v>
      </c>
      <c r="U12" s="37">
        <v>0</v>
      </c>
      <c r="V12" s="38" t="s">
        <v>116</v>
      </c>
    </row>
    <row r="13" spans="1:22" s="14" customFormat="1" ht="29">
      <c r="A13" s="33" t="s">
        <v>35</v>
      </c>
      <c r="B13" s="34" t="s">
        <v>36</v>
      </c>
      <c r="C13" s="34" t="s">
        <v>37</v>
      </c>
      <c r="D13" s="34" t="s">
        <v>36</v>
      </c>
      <c r="E13" s="34" t="s">
        <v>37</v>
      </c>
      <c r="F13" s="46" t="s">
        <v>33</v>
      </c>
      <c r="G13" s="36">
        <v>45233</v>
      </c>
      <c r="H13" s="49">
        <v>47042</v>
      </c>
      <c r="I13" s="35">
        <v>2</v>
      </c>
      <c r="J13" s="35">
        <v>6</v>
      </c>
      <c r="K13" s="35">
        <v>6</v>
      </c>
      <c r="L13" s="35">
        <v>1</v>
      </c>
      <c r="M13" s="35">
        <v>6</v>
      </c>
      <c r="N13" s="35">
        <v>5</v>
      </c>
      <c r="O13" s="35">
        <v>5</v>
      </c>
      <c r="P13" s="35">
        <v>0</v>
      </c>
      <c r="Q13" s="35">
        <v>5</v>
      </c>
      <c r="R13" s="35">
        <v>1</v>
      </c>
      <c r="S13" s="35">
        <v>1</v>
      </c>
      <c r="T13" s="37">
        <v>0</v>
      </c>
      <c r="U13" s="37">
        <v>6</v>
      </c>
      <c r="V13" s="38" t="s">
        <v>38</v>
      </c>
    </row>
    <row r="14" spans="1:22" s="14" customFormat="1" ht="29">
      <c r="A14" s="33" t="s">
        <v>61</v>
      </c>
      <c r="B14" s="34" t="s">
        <v>62</v>
      </c>
      <c r="C14" s="34" t="s">
        <v>63</v>
      </c>
      <c r="D14" s="34" t="s">
        <v>62</v>
      </c>
      <c r="E14" s="34" t="s">
        <v>64</v>
      </c>
      <c r="F14" s="46" t="s">
        <v>33</v>
      </c>
      <c r="G14" s="36">
        <v>45233</v>
      </c>
      <c r="H14" s="49">
        <v>47051</v>
      </c>
      <c r="I14" s="35">
        <v>2</v>
      </c>
      <c r="J14" s="35">
        <v>5</v>
      </c>
      <c r="K14" s="35">
        <v>5</v>
      </c>
      <c r="L14" s="35">
        <v>0</v>
      </c>
      <c r="M14" s="35">
        <v>5</v>
      </c>
      <c r="N14" s="35">
        <v>2</v>
      </c>
      <c r="O14" s="35">
        <v>1</v>
      </c>
      <c r="P14" s="35">
        <v>0</v>
      </c>
      <c r="Q14" s="35">
        <v>2</v>
      </c>
      <c r="R14" s="35">
        <v>1</v>
      </c>
      <c r="S14" s="35">
        <v>1</v>
      </c>
      <c r="T14" s="37">
        <v>0</v>
      </c>
      <c r="U14" s="37">
        <v>5</v>
      </c>
      <c r="V14" s="38" t="s">
        <v>65</v>
      </c>
    </row>
    <row r="15" spans="1:22" s="14" customFormat="1" ht="29">
      <c r="A15" s="33" t="s">
        <v>148</v>
      </c>
      <c r="B15" s="34" t="s">
        <v>144</v>
      </c>
      <c r="C15" s="34" t="s">
        <v>145</v>
      </c>
      <c r="D15" s="34" t="s">
        <v>146</v>
      </c>
      <c r="E15" s="34" t="s">
        <v>147</v>
      </c>
      <c r="F15" s="46" t="s">
        <v>54</v>
      </c>
      <c r="G15" s="36">
        <v>45882</v>
      </c>
      <c r="H15" s="49">
        <v>47707</v>
      </c>
      <c r="I15" s="35">
        <v>3</v>
      </c>
      <c r="J15" s="35">
        <v>9</v>
      </c>
      <c r="K15" s="35">
        <v>9</v>
      </c>
      <c r="L15" s="35">
        <v>9</v>
      </c>
      <c r="M15" s="35">
        <v>9</v>
      </c>
      <c r="N15" s="35">
        <v>5</v>
      </c>
      <c r="O15" s="35">
        <v>5</v>
      </c>
      <c r="P15" s="35">
        <v>1</v>
      </c>
      <c r="Q15" s="35">
        <v>5</v>
      </c>
      <c r="R15" s="35">
        <v>9</v>
      </c>
      <c r="S15" s="35">
        <v>8</v>
      </c>
      <c r="T15" s="37">
        <v>0</v>
      </c>
      <c r="U15" s="37">
        <v>9</v>
      </c>
      <c r="V15" s="38" t="s">
        <v>149</v>
      </c>
    </row>
    <row r="16" spans="1:22" s="14" customFormat="1" ht="43.5">
      <c r="A16" s="33" t="s">
        <v>123</v>
      </c>
      <c r="B16" s="34" t="s">
        <v>124</v>
      </c>
      <c r="C16" s="34" t="s">
        <v>125</v>
      </c>
      <c r="D16" s="34" t="s">
        <v>124</v>
      </c>
      <c r="E16" s="34" t="s">
        <v>125</v>
      </c>
      <c r="F16" s="46" t="s">
        <v>115</v>
      </c>
      <c r="G16" s="36">
        <v>45337</v>
      </c>
      <c r="H16" s="49">
        <v>46812</v>
      </c>
      <c r="I16" s="35">
        <v>2</v>
      </c>
      <c r="J16" s="35">
        <v>6</v>
      </c>
      <c r="K16" s="35">
        <v>6</v>
      </c>
      <c r="L16" s="35">
        <v>1</v>
      </c>
      <c r="M16" s="35">
        <v>6</v>
      </c>
      <c r="N16" s="35">
        <v>4</v>
      </c>
      <c r="O16" s="35">
        <v>4</v>
      </c>
      <c r="P16" s="35"/>
      <c r="Q16" s="35">
        <v>4</v>
      </c>
      <c r="R16" s="35">
        <v>4</v>
      </c>
      <c r="S16" s="35">
        <v>4</v>
      </c>
      <c r="T16" s="37">
        <v>1</v>
      </c>
      <c r="U16" s="37">
        <v>5</v>
      </c>
      <c r="V16" s="38" t="s">
        <v>126</v>
      </c>
    </row>
    <row r="17" spans="1:22" s="14" customFormat="1" ht="29">
      <c r="A17" s="33" t="s">
        <v>50</v>
      </c>
      <c r="B17" s="34" t="s">
        <v>51</v>
      </c>
      <c r="C17" s="34" t="s">
        <v>52</v>
      </c>
      <c r="D17" s="34" t="s">
        <v>53</v>
      </c>
      <c r="E17" s="34" t="s">
        <v>52</v>
      </c>
      <c r="F17" s="46" t="s">
        <v>54</v>
      </c>
      <c r="G17" s="36">
        <v>45397</v>
      </c>
      <c r="H17" s="49">
        <v>47191</v>
      </c>
      <c r="I17" s="35">
        <v>2</v>
      </c>
      <c r="J17" s="35">
        <v>7</v>
      </c>
      <c r="K17" s="35">
        <v>7</v>
      </c>
      <c r="L17" s="35">
        <v>1</v>
      </c>
      <c r="M17" s="35">
        <v>7</v>
      </c>
      <c r="N17" s="35">
        <v>7</v>
      </c>
      <c r="O17" s="35">
        <v>7</v>
      </c>
      <c r="P17" s="35">
        <v>0</v>
      </c>
      <c r="Q17" s="35">
        <v>7</v>
      </c>
      <c r="R17" s="35">
        <v>4</v>
      </c>
      <c r="S17" s="35">
        <v>4</v>
      </c>
      <c r="T17" s="37">
        <v>3</v>
      </c>
      <c r="U17" s="37">
        <v>4</v>
      </c>
      <c r="V17" s="38" t="s">
        <v>55</v>
      </c>
    </row>
    <row r="18" spans="1:22" s="14" customFormat="1" ht="43.5">
      <c r="A18" s="33" t="s">
        <v>127</v>
      </c>
      <c r="B18" s="34" t="s">
        <v>128</v>
      </c>
      <c r="C18" s="34" t="s">
        <v>129</v>
      </c>
      <c r="D18" s="34" t="s">
        <v>128</v>
      </c>
      <c r="E18" s="34" t="s">
        <v>129</v>
      </c>
      <c r="F18" s="46" t="s">
        <v>130</v>
      </c>
      <c r="G18" s="36">
        <v>45397</v>
      </c>
      <c r="H18" s="49">
        <v>47222</v>
      </c>
      <c r="I18" s="35">
        <v>2</v>
      </c>
      <c r="J18" s="35">
        <v>5</v>
      </c>
      <c r="K18" s="35">
        <v>5</v>
      </c>
      <c r="L18" s="35">
        <v>5</v>
      </c>
      <c r="M18" s="35">
        <v>0</v>
      </c>
      <c r="N18" s="35">
        <v>1</v>
      </c>
      <c r="O18" s="35">
        <v>1</v>
      </c>
      <c r="P18" s="35">
        <v>1</v>
      </c>
      <c r="Q18" s="35">
        <v>1</v>
      </c>
      <c r="R18" s="35">
        <v>1</v>
      </c>
      <c r="S18" s="35">
        <v>1</v>
      </c>
      <c r="T18" s="37">
        <v>0</v>
      </c>
      <c r="U18" s="37">
        <v>0</v>
      </c>
      <c r="V18" s="38" t="s">
        <v>116</v>
      </c>
    </row>
    <row r="19" spans="1:22" s="14" customFormat="1" ht="29">
      <c r="A19" s="33" t="s">
        <v>57</v>
      </c>
      <c r="B19" s="34" t="s">
        <v>58</v>
      </c>
      <c r="C19" s="34" t="s">
        <v>59</v>
      </c>
      <c r="D19" s="34" t="s">
        <v>131</v>
      </c>
      <c r="E19" s="34" t="s">
        <v>56</v>
      </c>
      <c r="F19" s="46" t="s">
        <v>60</v>
      </c>
      <c r="G19" s="36">
        <v>45574</v>
      </c>
      <c r="H19" s="49">
        <v>47324</v>
      </c>
      <c r="I19" s="35">
        <v>3</v>
      </c>
      <c r="J19" s="35">
        <v>5</v>
      </c>
      <c r="K19" s="35">
        <v>5</v>
      </c>
      <c r="L19" s="35">
        <v>0</v>
      </c>
      <c r="M19" s="35">
        <v>5</v>
      </c>
      <c r="N19" s="35">
        <v>6</v>
      </c>
      <c r="O19" s="35">
        <v>6</v>
      </c>
      <c r="P19" s="35">
        <v>0</v>
      </c>
      <c r="Q19" s="35">
        <v>6</v>
      </c>
      <c r="R19" s="35">
        <v>3</v>
      </c>
      <c r="S19" s="35">
        <v>4</v>
      </c>
      <c r="T19" s="37">
        <v>0</v>
      </c>
      <c r="U19" s="37">
        <v>5</v>
      </c>
      <c r="V19" s="38" t="s">
        <v>43</v>
      </c>
    </row>
    <row r="20" spans="1:22" s="14" customFormat="1" ht="29">
      <c r="A20" s="33" t="s">
        <v>132</v>
      </c>
      <c r="B20" s="34" t="s">
        <v>133</v>
      </c>
      <c r="C20" s="34" t="s">
        <v>132</v>
      </c>
      <c r="D20" s="34" t="s">
        <v>132</v>
      </c>
      <c r="E20" s="34" t="s">
        <v>133</v>
      </c>
      <c r="F20" s="46" t="s">
        <v>130</v>
      </c>
      <c r="G20" s="36">
        <v>45630</v>
      </c>
      <c r="H20" s="49">
        <v>47406</v>
      </c>
      <c r="I20" s="35">
        <v>2</v>
      </c>
      <c r="J20" s="35">
        <v>5</v>
      </c>
      <c r="K20" s="35">
        <v>5</v>
      </c>
      <c r="L20" s="35">
        <v>2</v>
      </c>
      <c r="M20" s="35">
        <v>5</v>
      </c>
      <c r="N20" s="35">
        <v>4</v>
      </c>
      <c r="O20" s="35">
        <v>3</v>
      </c>
      <c r="P20" s="35">
        <v>2</v>
      </c>
      <c r="Q20" s="35">
        <v>4</v>
      </c>
      <c r="R20" s="35">
        <v>1</v>
      </c>
      <c r="S20" s="35">
        <v>1</v>
      </c>
      <c r="T20" s="37">
        <v>0</v>
      </c>
      <c r="U20" s="37">
        <v>0</v>
      </c>
      <c r="V20" s="38" t="s">
        <v>116</v>
      </c>
    </row>
    <row r="21" spans="1:22" s="14" customFormat="1" ht="29">
      <c r="A21" s="33" t="s">
        <v>44</v>
      </c>
      <c r="B21" s="34" t="s">
        <v>45</v>
      </c>
      <c r="C21" s="34" t="s">
        <v>46</v>
      </c>
      <c r="D21" s="34" t="s">
        <v>47</v>
      </c>
      <c r="E21" s="34" t="s">
        <v>48</v>
      </c>
      <c r="F21" s="46" t="s">
        <v>33</v>
      </c>
      <c r="G21" s="36">
        <v>45638</v>
      </c>
      <c r="H21" s="49">
        <v>47413</v>
      </c>
      <c r="I21" s="35">
        <v>2</v>
      </c>
      <c r="J21" s="35">
        <v>10</v>
      </c>
      <c r="K21" s="35">
        <v>10</v>
      </c>
      <c r="L21" s="35">
        <v>2</v>
      </c>
      <c r="M21" s="35">
        <v>10</v>
      </c>
      <c r="N21" s="35">
        <v>11</v>
      </c>
      <c r="O21" s="35">
        <v>11</v>
      </c>
      <c r="P21" s="35">
        <v>0</v>
      </c>
      <c r="Q21" s="35">
        <v>11</v>
      </c>
      <c r="R21" s="35">
        <v>4</v>
      </c>
      <c r="S21" s="35">
        <v>2</v>
      </c>
      <c r="T21" s="37">
        <v>0</v>
      </c>
      <c r="U21" s="37">
        <v>10</v>
      </c>
      <c r="V21" s="38" t="s">
        <v>49</v>
      </c>
    </row>
    <row r="22" spans="1:22" s="14" customFormat="1" ht="29">
      <c r="A22" s="33" t="s">
        <v>29</v>
      </c>
      <c r="B22" s="34" t="s">
        <v>30</v>
      </c>
      <c r="C22" s="34" t="s">
        <v>31</v>
      </c>
      <c r="D22" s="34" t="s">
        <v>32</v>
      </c>
      <c r="E22" s="34" t="s">
        <v>31</v>
      </c>
      <c r="F22" s="46" t="s">
        <v>33</v>
      </c>
      <c r="G22" s="36">
        <v>45667</v>
      </c>
      <c r="H22" s="49">
        <v>47458</v>
      </c>
      <c r="I22" s="35">
        <v>2</v>
      </c>
      <c r="J22" s="35">
        <v>5</v>
      </c>
      <c r="K22" s="35">
        <v>5</v>
      </c>
      <c r="L22" s="35">
        <v>0</v>
      </c>
      <c r="M22" s="35">
        <v>5</v>
      </c>
      <c r="N22" s="35">
        <v>2</v>
      </c>
      <c r="O22" s="35">
        <v>1</v>
      </c>
      <c r="P22" s="35">
        <v>1</v>
      </c>
      <c r="Q22" s="35">
        <v>2</v>
      </c>
      <c r="R22" s="35">
        <v>1</v>
      </c>
      <c r="S22" s="35">
        <v>1</v>
      </c>
      <c r="T22" s="37">
        <v>0</v>
      </c>
      <c r="U22" s="37">
        <v>5</v>
      </c>
      <c r="V22" s="38" t="s">
        <v>34</v>
      </c>
    </row>
    <row r="23" spans="1:22" s="14" customFormat="1" ht="29">
      <c r="A23" s="33" t="s">
        <v>39</v>
      </c>
      <c r="B23" s="34" t="s">
        <v>40</v>
      </c>
      <c r="C23" s="34" t="s">
        <v>41</v>
      </c>
      <c r="D23" s="34" t="s">
        <v>40</v>
      </c>
      <c r="E23" s="34" t="s">
        <v>41</v>
      </c>
      <c r="F23" s="46" t="s">
        <v>42</v>
      </c>
      <c r="G23" s="36">
        <v>45667</v>
      </c>
      <c r="H23" s="49">
        <v>47456</v>
      </c>
      <c r="I23" s="35">
        <v>2</v>
      </c>
      <c r="J23" s="35">
        <v>6</v>
      </c>
      <c r="K23" s="35">
        <v>6</v>
      </c>
      <c r="L23" s="35">
        <v>1</v>
      </c>
      <c r="M23" s="35">
        <v>6</v>
      </c>
      <c r="N23" s="35">
        <v>6</v>
      </c>
      <c r="O23" s="35">
        <v>6</v>
      </c>
      <c r="P23" s="35">
        <v>1</v>
      </c>
      <c r="Q23" s="35">
        <v>6</v>
      </c>
      <c r="R23" s="35">
        <v>1</v>
      </c>
      <c r="S23" s="35">
        <v>1</v>
      </c>
      <c r="T23" s="37">
        <v>0</v>
      </c>
      <c r="U23" s="37">
        <v>0</v>
      </c>
      <c r="V23" s="38" t="s">
        <v>134</v>
      </c>
    </row>
    <row r="24" spans="1:22" s="14" customFormat="1" ht="29">
      <c r="A24" s="33" t="s">
        <v>135</v>
      </c>
      <c r="B24" s="34" t="s">
        <v>136</v>
      </c>
      <c r="C24" s="34" t="s">
        <v>137</v>
      </c>
      <c r="D24" s="34" t="s">
        <v>136</v>
      </c>
      <c r="E24" s="34" t="s">
        <v>137</v>
      </c>
      <c r="F24" s="46" t="s">
        <v>130</v>
      </c>
      <c r="G24" s="36">
        <v>45667</v>
      </c>
      <c r="H24" s="49">
        <v>47464</v>
      </c>
      <c r="I24" s="35">
        <v>2</v>
      </c>
      <c r="J24" s="35">
        <v>6</v>
      </c>
      <c r="K24" s="35">
        <v>6</v>
      </c>
      <c r="L24" s="35">
        <v>2</v>
      </c>
      <c r="M24" s="35">
        <v>5</v>
      </c>
      <c r="N24" s="35">
        <v>4</v>
      </c>
      <c r="O24" s="35">
        <v>3</v>
      </c>
      <c r="P24" s="35">
        <v>1</v>
      </c>
      <c r="Q24" s="35">
        <v>3</v>
      </c>
      <c r="R24" s="35">
        <v>1</v>
      </c>
      <c r="S24" s="35">
        <v>1</v>
      </c>
      <c r="T24" s="37">
        <v>0</v>
      </c>
      <c r="U24" s="37">
        <v>0</v>
      </c>
      <c r="V24" s="38" t="s">
        <v>116</v>
      </c>
    </row>
    <row r="25" spans="1:22" s="14" customFormat="1" ht="29">
      <c r="A25" s="33" t="s">
        <v>138</v>
      </c>
      <c r="B25" s="34" t="s">
        <v>139</v>
      </c>
      <c r="C25" s="34" t="s">
        <v>140</v>
      </c>
      <c r="D25" s="34" t="s">
        <v>139</v>
      </c>
      <c r="E25" s="34" t="s">
        <v>140</v>
      </c>
      <c r="F25" s="46" t="s">
        <v>130</v>
      </c>
      <c r="G25" s="36">
        <v>45701</v>
      </c>
      <c r="H25" s="49">
        <v>47512</v>
      </c>
      <c r="I25" s="35">
        <v>2</v>
      </c>
      <c r="J25" s="35">
        <v>5</v>
      </c>
      <c r="K25" s="35">
        <v>5</v>
      </c>
      <c r="L25" s="35">
        <v>1</v>
      </c>
      <c r="M25" s="35">
        <v>5</v>
      </c>
      <c r="N25" s="35">
        <v>4</v>
      </c>
      <c r="O25" s="35">
        <v>4</v>
      </c>
      <c r="P25" s="35">
        <v>0</v>
      </c>
      <c r="Q25" s="35">
        <v>4</v>
      </c>
      <c r="R25" s="35">
        <v>1</v>
      </c>
      <c r="S25" s="35">
        <v>1</v>
      </c>
      <c r="T25" s="37">
        <v>0</v>
      </c>
      <c r="U25" s="37">
        <v>0</v>
      </c>
      <c r="V25" s="38" t="s">
        <v>116</v>
      </c>
    </row>
    <row r="26" spans="1:22" s="14" customFormat="1" ht="29">
      <c r="A26" s="33" t="s">
        <v>141</v>
      </c>
      <c r="B26" s="34" t="s">
        <v>142</v>
      </c>
      <c r="C26" s="34" t="s">
        <v>143</v>
      </c>
      <c r="D26" s="34" t="s">
        <v>142</v>
      </c>
      <c r="E26" s="34" t="s">
        <v>143</v>
      </c>
      <c r="F26" s="46" t="s">
        <v>130</v>
      </c>
      <c r="G26" s="36">
        <v>45812</v>
      </c>
      <c r="H26" s="49">
        <v>47604</v>
      </c>
      <c r="I26" s="35">
        <v>2</v>
      </c>
      <c r="J26" s="35">
        <v>6</v>
      </c>
      <c r="K26" s="35">
        <v>6</v>
      </c>
      <c r="L26" s="35">
        <v>1</v>
      </c>
      <c r="M26" s="35">
        <v>6</v>
      </c>
      <c r="N26" s="35">
        <v>5</v>
      </c>
      <c r="O26" s="35">
        <v>5</v>
      </c>
      <c r="P26" s="35">
        <v>0</v>
      </c>
      <c r="Q26" s="35">
        <v>5</v>
      </c>
      <c r="R26" s="35">
        <v>2</v>
      </c>
      <c r="S26" s="35">
        <v>2</v>
      </c>
      <c r="T26" s="37">
        <v>0</v>
      </c>
      <c r="U26" s="37">
        <v>6</v>
      </c>
      <c r="V26" s="38" t="s">
        <v>116</v>
      </c>
    </row>
    <row r="27" spans="1:22" s="14" customFormat="1" ht="29.5" thickBot="1">
      <c r="A27" s="39" t="s">
        <v>103</v>
      </c>
      <c r="B27" s="40" t="s">
        <v>88</v>
      </c>
      <c r="C27" s="40" t="s">
        <v>89</v>
      </c>
      <c r="D27" s="40" t="s">
        <v>88</v>
      </c>
      <c r="E27" s="40" t="s">
        <v>90</v>
      </c>
      <c r="F27" s="47" t="s">
        <v>33</v>
      </c>
      <c r="G27" s="42">
        <v>45861</v>
      </c>
      <c r="H27" s="50">
        <v>47686</v>
      </c>
      <c r="I27" s="41">
        <v>2</v>
      </c>
      <c r="J27" s="41">
        <v>6</v>
      </c>
      <c r="K27" s="41">
        <v>6</v>
      </c>
      <c r="L27" s="41">
        <v>1</v>
      </c>
      <c r="M27" s="41">
        <v>6</v>
      </c>
      <c r="N27" s="41">
        <v>4</v>
      </c>
      <c r="O27" s="41">
        <v>2</v>
      </c>
      <c r="P27" s="41">
        <v>1</v>
      </c>
      <c r="Q27" s="41">
        <v>4</v>
      </c>
      <c r="R27" s="41">
        <v>1</v>
      </c>
      <c r="S27" s="41">
        <v>1</v>
      </c>
      <c r="T27" s="43">
        <v>0</v>
      </c>
      <c r="U27" s="43">
        <v>0</v>
      </c>
      <c r="V27" s="44" t="s">
        <v>91</v>
      </c>
    </row>
    <row r="28" spans="3:3">
      <c r="C28" s="22"/>
    </row>
  </sheetData>
  <sortState ref="A4:V27">
    <sortCondition ref="G4:G27"/>
  </sortState>
  <mergeCells count="2">
    <mergeCell ref="B1:H1"/>
    <mergeCell ref="B2:H2"/>
  </mergeCells>
  <conditionalFormatting sqref="H3">
    <cfRule type="timePeriod" dxfId="3" priority="4" timePeriod="thisMonth">
      <formula>AND(MONTH(H3)=MONTH(TODAY()),YEAR(H3)=YEAR(TODAY()))</formula>
    </cfRule>
    <cfRule type="timePeriod" dxfId="2" priority="5" timePeriod="nextMonth">
      <formula>AND(MONTH(H3)=MONTH(EDATE(TODAY(),0+1)),YEAR(H3)=YEAR(EDATE(TODAY(),0+1)))</formula>
    </cfRule>
  </conditionalFormatting>
  <conditionalFormatting sqref="H28:H1048576">
    <cfRule type="timePeriod" dxfId="1" priority="1" timePeriod="nextMonth">
      <formula>AND(MONTH(H28)=MONTH(EDATE(TODAY(),0+1)),YEAR(H28)=YEAR(EDATE(TODAY(),0+1)))</formula>
    </cfRule>
    <cfRule type="timePeriod" dxfId="0" priority="2" timePeriod="thisMonth">
      <formula>AND(MONTH(H28)=MONTH(TODAY()),YEAR(H28)=YEAR(TODAY()))</formula>
    </cfRule>
  </conditionalFormatting>
  <printOptions gridLines="1" horizontalCentered="1"/>
  <pageMargins left="0.7" right="0.7" top="0.75" bottom="0.75" header="0" footer="0"/>
  <pageSetup paperSize="9" scale="36" fitToHeight="0" pageOrder="overThenDown" orientation="landscape" cellComments="atEnd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"/>
  <dimension ref="A1:D18"/>
  <sheetViews>
    <sheetView view="normal" workbookViewId="0">
      <selection pane="topLeft" activeCell="B29" sqref="B29"/>
    </sheetView>
  </sheetViews>
  <sheetFormatPr defaultColWidth="9.1796875" defaultRowHeight="13"/>
  <cols>
    <col min="1" max="4" width="40.140625" style="3" customWidth="1"/>
    <col min="5" max="16384" width="9.140625" style="3" customWidth="1"/>
  </cols>
  <sheetData>
    <row r="1" spans="1:3" ht="15.5">
      <c r="A1" s="54" t="s">
        <v>0</v>
      </c>
      <c r="B1" s="54"/>
      <c r="C1" s="54"/>
    </row>
    <row r="2" spans="1:3">
      <c r="A2" s="1"/>
      <c r="B2" s="1" t="s">
        <v>74</v>
      </c>
      <c r="C2" s="1"/>
    </row>
    <row r="3" spans="1:3">
      <c r="A3" s="1"/>
      <c r="B3" s="1"/>
      <c r="C3" s="1"/>
    </row>
    <row r="4" spans="1:3">
      <c r="A4" s="16" t="s">
        <v>3</v>
      </c>
      <c r="B4" s="16" t="s">
        <v>2</v>
      </c>
      <c r="C4" s="16" t="s">
        <v>1</v>
      </c>
    </row>
    <row r="5" spans="1:3">
      <c r="A5" s="3" t="s">
        <v>76</v>
      </c>
      <c r="B5" s="2"/>
      <c r="C5" s="2"/>
    </row>
    <row r="6" spans="1:3">
      <c r="A6" s="3" t="s">
        <v>13</v>
      </c>
      <c r="B6" s="6"/>
      <c r="C6" s="6"/>
    </row>
    <row r="7" spans="1:3">
      <c r="A7" s="3" t="s">
        <v>12</v>
      </c>
      <c r="B7" s="6">
        <v>8557</v>
      </c>
      <c r="C7" s="6">
        <v>6418</v>
      </c>
    </row>
    <row r="8" spans="1:3">
      <c r="A8" s="3" t="s">
        <v>11</v>
      </c>
      <c r="B8" s="6">
        <v>6696.61</v>
      </c>
      <c r="C8" s="6">
        <v>8435.14</v>
      </c>
    </row>
    <row r="9" spans="1:3">
      <c r="A9" s="3" t="s">
        <v>4</v>
      </c>
      <c r="B9" s="7">
        <v>4437</v>
      </c>
      <c r="C9" s="7">
        <v>546</v>
      </c>
    </row>
    <row r="10" spans="1:3">
      <c r="A10" s="3" t="s">
        <v>5</v>
      </c>
      <c r="B10" s="7">
        <v>4281.27</v>
      </c>
      <c r="C10" s="6">
        <v>856</v>
      </c>
    </row>
    <row r="11" spans="1:3">
      <c r="A11" s="3" t="s">
        <v>6</v>
      </c>
      <c r="B11" s="7">
        <v>9591</v>
      </c>
      <c r="C11" s="7">
        <v>6438</v>
      </c>
    </row>
    <row r="12" spans="1:3">
      <c r="A12" s="3" t="s">
        <v>7</v>
      </c>
      <c r="B12" s="7">
        <v>2068.1</v>
      </c>
      <c r="C12" s="7">
        <v>1217.79</v>
      </c>
    </row>
    <row r="13" spans="1:3">
      <c r="A13" s="3" t="s">
        <v>8</v>
      </c>
      <c r="B13" s="7">
        <v>3938.66</v>
      </c>
      <c r="C13" s="7">
        <v>4001.07</v>
      </c>
    </row>
    <row r="14" spans="1:3">
      <c r="A14" s="3" t="s">
        <v>9</v>
      </c>
      <c r="B14" s="7">
        <v>4895</v>
      </c>
      <c r="C14" s="7">
        <v>2489.32</v>
      </c>
    </row>
    <row r="15" spans="1:3">
      <c r="A15" s="4">
        <v>40878</v>
      </c>
      <c r="B15" s="7">
        <v>1682.24</v>
      </c>
      <c r="C15" s="7">
        <v>1940.46</v>
      </c>
    </row>
    <row r="16" spans="1:3">
      <c r="A16" s="4">
        <v>40483</v>
      </c>
      <c r="B16" s="7">
        <v>780</v>
      </c>
      <c r="C16" s="7">
        <v>806.66</v>
      </c>
    </row>
    <row r="17" spans="1:3">
      <c r="A17" s="1"/>
      <c r="B17" s="5"/>
      <c r="C17" s="5"/>
    </row>
    <row r="18" spans="1:3">
      <c r="A18" s="17" t="s">
        <v>10</v>
      </c>
      <c r="B18" s="18">
        <f>SUM(B8:B17)</f>
        <v>38369.88</v>
      </c>
      <c r="C18" s="18">
        <f>SUM(C8:C16)</f>
        <v>26730.44</v>
      </c>
    </row>
  </sheetData>
  <mergeCells count="1">
    <mergeCell ref="A1:C1"/>
  </mergeCells>
  <pageMargins left="0.7" right="0.7" top="0.75" bottom="0.75" header="0.3" footer="0.3"/>
  <pageSetup paperSize="9" orientation="portrait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Microsoft Excel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Ben Green</dc:creator>
  <cp:keywords/>
  <cp:lastModifiedBy>Emma Blizard</cp:lastModifiedBy>
  <dcterms:created xsi:type="dcterms:W3CDTF">2021-02-04T11:24:17Z</dcterms:created>
  <dcterms:modified xsi:type="dcterms:W3CDTF">2025-08-20T09:40:20Z</dcterms:modified>
  <dc:subject/>
  <cp:lastPrinted>2019-05-13T09:50:47Z</cp:lastPrinted>
  <dc:title>Current BDC HMO register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